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090" windowWidth="28830" windowHeight="6135"/>
  </bookViews>
  <sheets>
    <sheet name="без учета счетов бюджета" sheetId="2" r:id="rId1"/>
  </sheets>
  <definedNames>
    <definedName name="_xlnm._FilterDatabase" localSheetId="0" hidden="1">'без учета счетов бюджета'!$A$5:$AN$332</definedName>
    <definedName name="_xlnm.Print_Titles" localSheetId="0">'без учета счетов бюджета'!$4:$5</definedName>
    <definedName name="_xlnm.Print_Area" localSheetId="0">'без учета счетов бюджета'!$A$1:$AO$327</definedName>
  </definedNames>
  <calcPr calcId="145621"/>
</workbook>
</file>

<file path=xl/calcChain.xml><?xml version="1.0" encoding="utf-8"?>
<calcChain xmlns="http://schemas.openxmlformats.org/spreadsheetml/2006/main">
  <c r="AI324" i="2" l="1"/>
  <c r="AI322" i="2"/>
  <c r="AI319" i="2"/>
  <c r="AI316" i="2"/>
  <c r="AI312" i="2"/>
  <c r="AI300" i="2"/>
  <c r="AI233" i="2"/>
  <c r="AI224" i="2"/>
  <c r="AI221" i="2"/>
  <c r="AI206" i="2"/>
  <c r="AI199" i="2"/>
  <c r="AI178" i="2"/>
  <c r="AI175" i="2"/>
  <c r="AI168" i="2"/>
  <c r="AI161" i="2"/>
  <c r="AI153" i="2"/>
  <c r="AI79" i="2"/>
  <c r="AI78" i="2" l="1"/>
  <c r="AO319" i="2" l="1"/>
  <c r="AO312" i="2"/>
  <c r="AO300" i="2"/>
  <c r="AO233" i="2"/>
  <c r="AO224" i="2"/>
  <c r="AO221" i="2"/>
  <c r="AO206" i="2"/>
  <c r="AO199" i="2"/>
  <c r="AO178" i="2"/>
  <c r="AO175" i="2"/>
  <c r="AO168" i="2"/>
  <c r="AO161" i="2"/>
  <c r="AO153" i="2"/>
  <c r="AO79" i="2"/>
  <c r="AO78" i="2"/>
  <c r="AI330" i="2" l="1"/>
  <c r="AI329" i="2"/>
  <c r="AI328" i="2"/>
  <c r="AI327" i="2"/>
  <c r="AI326" i="2"/>
  <c r="AI325" i="2"/>
  <c r="AI321" i="2"/>
  <c r="AI320" i="2"/>
  <c r="AI318" i="2"/>
  <c r="AI317" i="2"/>
  <c r="AI315" i="2"/>
  <c r="AI314" i="2"/>
  <c r="AI313" i="2"/>
  <c r="AI311" i="2"/>
  <c r="AI310" i="2"/>
  <c r="AI309" i="2"/>
  <c r="AI308" i="2"/>
  <c r="AI307" i="2"/>
  <c r="AI306" i="2"/>
  <c r="AI305" i="2"/>
  <c r="AI304" i="2"/>
  <c r="AI303" i="2"/>
  <c r="AI302" i="2"/>
  <c r="AI301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2" i="2"/>
  <c r="AI231" i="2"/>
  <c r="AI230" i="2"/>
  <c r="AI229" i="2"/>
  <c r="AI228" i="2"/>
  <c r="AI227" i="2"/>
  <c r="AI226" i="2"/>
  <c r="AI225" i="2"/>
  <c r="AI223" i="2"/>
  <c r="AI222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5" i="2"/>
  <c r="AI204" i="2"/>
  <c r="AI203" i="2"/>
  <c r="AI202" i="2"/>
  <c r="AI201" i="2"/>
  <c r="AI200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7" i="2"/>
  <c r="AI176" i="2"/>
  <c r="AI174" i="2"/>
  <c r="AI173" i="2"/>
  <c r="AI172" i="2"/>
  <c r="AI171" i="2"/>
  <c r="AI170" i="2"/>
  <c r="AI169" i="2"/>
  <c r="AI167" i="2"/>
  <c r="AI166" i="2"/>
  <c r="AI165" i="2"/>
  <c r="AI164" i="2"/>
  <c r="AI163" i="2"/>
  <c r="AI162" i="2"/>
  <c r="AI160" i="2"/>
  <c r="AI159" i="2"/>
  <c r="AI158" i="2"/>
  <c r="AI157" i="2"/>
  <c r="AI156" i="2"/>
  <c r="AI155" i="2"/>
  <c r="AI154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</calcChain>
</file>

<file path=xl/sharedStrings.xml><?xml version="1.0" encoding="utf-8"?>
<sst xmlns="http://schemas.openxmlformats.org/spreadsheetml/2006/main" count="1984" uniqueCount="343">
  <si>
    <t>Единица измерения: тыс. руб.</t>
  </si>
  <si>
    <t>Наименование показателя</t>
  </si>
  <si>
    <t/>
  </si>
  <si>
    <t>Ц.ст.</t>
  </si>
  <si>
    <t>Расх.</t>
  </si>
  <si>
    <t xml:space="preserve">    Расходы вне муниципальных программ (непрограммные направления расходов)</t>
  </si>
  <si>
    <t>000</t>
  </si>
  <si>
    <t>0000</t>
  </si>
  <si>
    <t>5000000000</t>
  </si>
  <si>
    <t xml:space="preserve">      Расходы за счет межбюджетных трансфертов.</t>
  </si>
  <si>
    <t>5100000000</t>
  </si>
  <si>
    <t xml:space="preserve">        Осуществление первичного воинского учета на территориях. где отсутствуют военные комиссариаты</t>
  </si>
  <si>
    <t>5100051180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</si>
  <si>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</si>
  <si>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</si>
  <si>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Осуществление государственных полномочий Республики Адыгея в сфере административных правоотношений</t>
  </si>
  <si>
    <t>5100061010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</si>
  <si>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</si>
  <si>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</si>
  <si>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</si>
  <si>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5100061020</t>
  </si>
  <si>
    <t xml:space="preserve">        Осуществление отдельных государственных полномочий Республики Адыгея по опеке и попечительству в отношении несовершеннолетних лиц</t>
  </si>
  <si>
    <t>5100061030</t>
  </si>
  <si>
    <t xml:space="preserve">       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</si>
  <si>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5100061040</t>
  </si>
  <si>
    <t xml:space="preserve">      Функционирование высшего должностного лица муниципального образования и администрации</t>
  </si>
  <si>
    <t>5200000000</t>
  </si>
  <si>
    <t xml:space="preserve">        Глава муниципального образования</t>
  </si>
  <si>
    <t>5210000100</t>
  </si>
  <si>
    <t xml:space="preserve">        Обеспечение функций органами местного самоуправления</t>
  </si>
  <si>
    <t>5220000400</t>
  </si>
  <si>
    <t xml:space="preserve">          Иные бюджетные ассигнования</t>
  </si>
  <si>
    <t>800</t>
  </si>
  <si>
    <t xml:space="preserve">      Обеспечение деятельности представительного органа муниципального образования</t>
  </si>
  <si>
    <t>5300000000</t>
  </si>
  <si>
    <t xml:space="preserve">        Председатель представительного органа муниципального образования</t>
  </si>
  <si>
    <t>5310000100</t>
  </si>
  <si>
    <t>5330000400</t>
  </si>
  <si>
    <t xml:space="preserve">      Обеспечение деятельности контрольного (контрольно-счетного) органа</t>
  </si>
  <si>
    <t>5400000000</t>
  </si>
  <si>
    <t xml:space="preserve">        Руководитель контрольного (контрольно-счетного) органа и его заместитель</t>
  </si>
  <si>
    <t>5410000100</t>
  </si>
  <si>
    <t>5420000400</t>
  </si>
  <si>
    <t xml:space="preserve">      Проведение выборов и референдумов</t>
  </si>
  <si>
    <t>5500000000</t>
  </si>
  <si>
    <t xml:space="preserve">        Проведение выборов депутатов представительного органа муниципального образования</t>
  </si>
  <si>
    <t>5520000800</t>
  </si>
  <si>
    <t xml:space="preserve">      Реализация иных мероприятий в рамках непрограммных расходов муниципальных органов</t>
  </si>
  <si>
    <t>5700000000</t>
  </si>
  <si>
    <t xml:space="preserve">        Резервный фонд муниципального образования "Город Адыгейск"</t>
  </si>
  <si>
    <t>5710000100</t>
  </si>
  <si>
    <t xml:space="preserve">        Мероприятия по обеспечению мобилизационной готовности экономики МО "Город Адыгейск"</t>
  </si>
  <si>
    <t>5720000100</t>
  </si>
  <si>
    <t xml:space="preserve">        Выплата единовременного поощрения в связи с выходом на муниципальную пенсию</t>
  </si>
  <si>
    <t>5730000100</t>
  </si>
  <si>
    <t xml:space="preserve">          Социальное обеспечение и иные выплаты населению</t>
  </si>
  <si>
    <t>300</t>
  </si>
  <si>
    <t xml:space="preserve">        Доплата к пенсиям муниципальных служащих</t>
  </si>
  <si>
    <t>5730000200</t>
  </si>
  <si>
    <t xml:space="preserve">        Прочие расходы</t>
  </si>
  <si>
    <t>5740006000</t>
  </si>
  <si>
    <t xml:space="preserve">        Расходы за счет добровольных пожертвований предоставляемых физическими и юридическими лицами</t>
  </si>
  <si>
    <t>5740006008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</si>
  <si>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</si>
  <si>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</si>
  <si>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На организацию мероприятий при осуществлении деятельности по обращению с животными без владельцев</t>
  </si>
  <si>
    <t>5740061070</t>
  </si>
  <si>
    <t xml:space="preserve">      Ведомственные целевые программы, не включенные в состав муниципальных программ МО "Город Адыгейск"</t>
  </si>
  <si>
    <t>5900000000</t>
  </si>
  <si>
    <t xml:space="preserve">        Обеспечение приватизации и проведение предпродажной подготовки объектов приватизации</t>
  </si>
  <si>
    <t>5910000010</t>
  </si>
  <si>
    <t xml:space="preserve">        Оценка недвижимости, признание прав и регулирование отношений по муниципальной собственности</t>
  </si>
  <si>
    <t>5910000020</t>
  </si>
  <si>
    <t xml:space="preserve">        Мероприятия по землеустройству и землепользованию</t>
  </si>
  <si>
    <t>5910000030</t>
  </si>
  <si>
    <t xml:space="preserve">        Мероприятия по градостроительному развитию</t>
  </si>
  <si>
    <t>5920000010</t>
  </si>
  <si>
    <t xml:space="preserve">        Реализация  мероприятий ВП "Молодёжь Адыгейска"</t>
  </si>
  <si>
    <t>5930000010</t>
  </si>
  <si>
    <t xml:space="preserve">        Мероприятия по противодействию незаконному потреблению и обороту наркотических средств</t>
  </si>
  <si>
    <t>5940000010</t>
  </si>
  <si>
    <t xml:space="preserve">      Обеспечение деятельности муниципального  казённого учреждения "Центр административно-технического обслуживания"</t>
  </si>
  <si>
    <t>5Ц00000000</t>
  </si>
  <si>
    <t xml:space="preserve">        Обеспечение деятельности МКУ "Центр административно-технического обслуживания" муниципального образования "Город Адыгейск"</t>
  </si>
  <si>
    <t>5Ц00000500</t>
  </si>
  <si>
    <t xml:space="preserve">    Муниципальные программы муниципального образования "Город Адыгейск"</t>
  </si>
  <si>
    <t>6000000000</t>
  </si>
  <si>
    <t xml:space="preserve">      Муниципальная программа "Развитие образования в муниципальном образовании "Город Адыгейск"</t>
  </si>
  <si>
    <t>6200000000</t>
  </si>
  <si>
    <t xml:space="preserve">        Реализация мероприятий, направленных на повышение доступности и качества дошкольного образования, .Модернизация системы дошкольного образования.</t>
  </si>
  <si>
    <t>6210101000</t>
  </si>
  <si>
    <t xml:space="preserve">        Реализация мероприятий, направленных на сохранение и укрепление здоровья детей</t>
  </si>
  <si>
    <t>6210102000</t>
  </si>
  <si>
    <t xml:space="preserve">        Обеспечение деятельности (оказание услуг) подведомственных муниципальных бюджетных и автономных учреждений дошкольного образования</t>
  </si>
  <si>
    <t>6210103600</t>
  </si>
  <si>
    <t xml:space="preserve">        Обеспечение деятельности (оказание услуг) подведомственных муниципальных бюджетных и автономных учреждений дошкольного образования (ФОТ)</t>
  </si>
  <si>
    <t>6210103607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</si>
  <si>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</t>
  </si>
  <si>
    <t>6210160060</t>
  </si>
  <si>
    <t xml:space="preserve">        Частичная компенсация расходов на повышение оплаты труда работников бюджетной сферым (ДОУ)</t>
  </si>
  <si>
    <t>62101S0550</t>
  </si>
  <si>
    <t xml:space="preserve">        Реализация мероприятий, направленных на повышение доступности и качества общего образования</t>
  </si>
  <si>
    <t>6210201000</t>
  </si>
  <si>
    <t xml:space="preserve">        Реализация мероприятий, направленных на модернизацию материально-технической и учебной базы учреждений общего образования</t>
  </si>
  <si>
    <t>6210202000</t>
  </si>
  <si>
    <t xml:space="preserve">        Реализация мероприятий, направленных на сохранение и укрепление здоровья учащихся</t>
  </si>
  <si>
    <t>6210203000</t>
  </si>
  <si>
    <t xml:space="preserve">        Обеспечение деятельности (оказание услуг) подведомственных муниципальных бюджетных и автономных учреждений общего образования</t>
  </si>
  <si>
    <t>6210204600</t>
  </si>
  <si>
    <t xml:space="preserve">        Обеспечение деятельности (оказание услуг) подведомственных муниципальных бюджетных и автономных учреждений общего образования (ФОТ)</t>
  </si>
  <si>
    <t>6210204607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</si>
  <si>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</si>
  <si>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6210253030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</si>
  <si>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</t>
  </si>
  <si>
    <t>6210260090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</si>
  <si>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</si>
  <si>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62102L3040</t>
  </si>
  <si>
    <t xml:space="preserve">        Частичная компенсация расходов на повышение оплаты труда работников бюджетной сферы (Школы)</t>
  </si>
  <si>
    <t>62102S0550</t>
  </si>
  <si>
    <t xml:space="preserve">        Мероприятия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</si>
  <si>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62102S0800</t>
  </si>
  <si>
    <t xml:space="preserve">        Реализация мероприятий, направленных на развитие системы воспитания и дополнительного образования обучающихся,  поддержка талантливых детей и молодежи</t>
  </si>
  <si>
    <t>6210301000</t>
  </si>
  <si>
    <t xml:space="preserve">        Обеспечение деятельности (оказание услуг) подведомственных муниципальных бюджетных и автономных учреждений дополнительного образования</t>
  </si>
  <si>
    <t>6210302600</t>
  </si>
  <si>
    <t xml:space="preserve">        Обеспечение деятельности (оказание услуг) подведомственных муниципальных бюджетных и автономных учреждений дополнительного образования (ФОТ)</t>
  </si>
  <si>
    <t>6210302607</t>
  </si>
  <si>
    <t xml:space="preserve">        Обеспечение отдыха и оздоровления детей в оздоровительных лагерях с дневным пребыванием детей на базе образовательных учреждений</t>
  </si>
  <si>
    <t>6210360110</t>
  </si>
  <si>
    <t xml:space="preserve">        Частичная компенсация расходов на повышение оплаты труда работников бюджетной сферы (Внешкольные учреждения)</t>
  </si>
  <si>
    <t>62103S0550</t>
  </si>
  <si>
    <t xml:space="preserve">        Деятельность по обеспечению муниципальной системы образования высококвалифицированными кадрами (Прочие учреждения)</t>
  </si>
  <si>
    <t>6210400400</t>
  </si>
  <si>
    <t xml:space="preserve">        Осуществление выплатя компенсации родительской платы за присмотр и уход за детьми. посещающими образовательные организации. реализующие образовательтную программу дошкольного образования</t>
  </si>
  <si>
    <t>6210660080</t>
  </si>
  <si>
    <t xml:space="preserve">        Выплата компенсации за работу по подготовке и проведению ЕГЭ педагогическим работникам</t>
  </si>
  <si>
    <t>6210660220</t>
  </si>
  <si>
    <t xml:space="preserve">        Компенсационные выплаты на оплату жилья и коммунальных услуг</t>
  </si>
  <si>
    <t>6210669010</t>
  </si>
  <si>
    <t xml:space="preserve">       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</si>
  <si>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621E250970</t>
  </si>
  <si>
    <t>6220100400</t>
  </si>
  <si>
    <t xml:space="preserve">        Обеспечение деятельности подведомственных муниципальных казенных учреждений</t>
  </si>
  <si>
    <t>6220200500</t>
  </si>
  <si>
    <t xml:space="preserve">        Обеспечение деятельности  муниципального бюджетного учреждения  "Городкой информационно-методический  центр"  муниципального образования  "Город Адыгейск"</t>
  </si>
  <si>
    <t>6220300600</t>
  </si>
  <si>
    <t xml:space="preserve">        Обеспечение деятельности муниципального бюджетного учреждения "Городкой информационно-методический центр" муниципального образования "Город Адыгейск" (ФОТ)</t>
  </si>
  <si>
    <t>6220300607</t>
  </si>
  <si>
    <t xml:space="preserve">        Предоставление ежемесячного вознаграждения и ежемесячного дополнительного вознаграждения приемным родителям</t>
  </si>
  <si>
    <t>6230560120</t>
  </si>
  <si>
    <t xml:space="preserve">        Предоставление ежемесячной выплаты денежных средств на содержание детей, находящихся под опекой (попечительством), а также переданных на воспитание в приемную семью</t>
  </si>
  <si>
    <t>6230560130</t>
  </si>
  <si>
    <t xml:space="preserve">        Предоставление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</si>
  <si>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6230560150</t>
  </si>
  <si>
    <t xml:space="preserve">        Выплата единовременного пособия молодым специалистам, поступившим на работу в учреждения образования города</t>
  </si>
  <si>
    <t>6240000001</t>
  </si>
  <si>
    <t xml:space="preserve">      Муниципальная программа "Развитие физической культуры и спорта в муниципальном образовании "Город Адыгейск"</t>
  </si>
  <si>
    <t>6400000000</t>
  </si>
  <si>
    <t xml:space="preserve">        Развитие физической культуры и массового спорта</t>
  </si>
  <si>
    <t>6400001000</t>
  </si>
  <si>
    <t xml:space="preserve">        Расходы на обеспечение деятельности муниципального казенного учреждения "Спортивно-оздоровительный центр"</t>
  </si>
  <si>
    <t>6400003500</t>
  </si>
  <si>
    <t xml:space="preserve">      Муниципальная программа "Социальная поддержка граждан в муниципальном образовании "Город Адыгейск"</t>
  </si>
  <si>
    <t>6500000000</t>
  </si>
  <si>
    <t xml:space="preserve">        Адресная социальная помощь малоимущим гражданам муниципального образования "Город Адыгейск"</t>
  </si>
  <si>
    <t>6510000100</t>
  </si>
  <si>
    <t xml:space="preserve">        Снижение напряженности на рынке труда. Приобщение к труду, оказание помощи в получении первичных навыков трудового общения и укрепления дисциплины (трудовая адаптация молодежи)</t>
  </si>
  <si>
    <t>6520001000</t>
  </si>
  <si>
    <t xml:space="preserve">        Предоставление субсидии социально ориентированным некоммерческим организациям на проведение общественно значимых мероприятий</t>
  </si>
  <si>
    <t>6530001000</t>
  </si>
  <si>
    <t xml:space="preserve">      Муниципальная программа муниципального образования "Город Адыгейск" "Управление муниципальными финансами"</t>
  </si>
  <si>
    <t>6700000000</t>
  </si>
  <si>
    <t xml:space="preserve">        Процентные платежи по долговым обязательствам муниципального образования</t>
  </si>
  <si>
    <t>6740000710</t>
  </si>
  <si>
    <t xml:space="preserve">          Обслуживание государственного (муниципального) долга</t>
  </si>
  <si>
    <t>700</t>
  </si>
  <si>
    <t>6750000400</t>
  </si>
  <si>
    <t xml:space="preserve">      Муниципальная программа "Развитие информатизации администрации муниципального образования "Город Адыгейск "</t>
  </si>
  <si>
    <t>6800000000</t>
  </si>
  <si>
    <t xml:space="preserve">        Развитие информатизации администрации муниципального образования "Город Адыгейск "</t>
  </si>
  <si>
    <t>6800000100</t>
  </si>
  <si>
    <t xml:space="preserve">      Муниципальная программа "Безопасный город"</t>
  </si>
  <si>
    <t>6900000000</t>
  </si>
  <si>
    <t xml:space="preserve">        На развитие видеофиксации и видеонаблюдения</t>
  </si>
  <si>
    <t>6910003000</t>
  </si>
  <si>
    <t xml:space="preserve">        Предупреждение ЧС и последствий стихийных бедствий</t>
  </si>
  <si>
    <t>6920001000</t>
  </si>
  <si>
    <t xml:space="preserve">        Выполнение мероприятий по гражданской обороне</t>
  </si>
  <si>
    <t>6920002000</t>
  </si>
  <si>
    <t xml:space="preserve">        Обеспечение деятельности муниципального казенного учреждения "Единая дежурно-деспетчерская служба муниципального образования "Город Адыгейск"</t>
  </si>
  <si>
    <t>6920003500</t>
  </si>
  <si>
    <t xml:space="preserve">        Организация выполнения и осуществление мер пожарной безопасности в зданиях подведомственных администрации муниципального образования "Город Адыгейск"</t>
  </si>
  <si>
    <t>6930001000</t>
  </si>
  <si>
    <t xml:space="preserve">        Организация выполнения и осуществление мер пожарной безопасности в  Центре народной культуры   МО "Город Адыгейск"</t>
  </si>
  <si>
    <t>6930002000</t>
  </si>
  <si>
    <t xml:space="preserve">        Организация выполнения и осуществление мер пожарной безопасности в  учреждениях  Управления образования  МО "Город Адыгейск"</t>
  </si>
  <si>
    <t>6930003000</t>
  </si>
  <si>
    <t xml:space="preserve">        Организация централизованной охраны объектов, обслуживание и ремонт технических средств оповещения и видеонаблюдения</t>
  </si>
  <si>
    <t>6940003000</t>
  </si>
  <si>
    <t xml:space="preserve">        Профилактика правонарушений в муниципальном образовании "Город Адыгейск"</t>
  </si>
  <si>
    <t>6950000100</t>
  </si>
  <si>
    <t>6D00000000</t>
  </si>
  <si>
    <t xml:space="preserve">        Ремонт автомобильных дорог местного значения и искусственных сооружений на них (за счет доходов от уплаты акцизов)</t>
  </si>
  <si>
    <t>6D10010000</t>
  </si>
  <si>
    <t xml:space="preserve">        Содержание светофоров</t>
  </si>
  <si>
    <t>6D20001350</t>
  </si>
  <si>
    <t xml:space="preserve">        Прочие мероприятия по повышению  безопасности дорожного движения</t>
  </si>
  <si>
    <t>6D20001360</t>
  </si>
  <si>
    <t xml:space="preserve">      Муниципальная программа "Благоустройство муниципального образования "Город Адыгейск"</t>
  </si>
  <si>
    <t>6Б00000000</t>
  </si>
  <si>
    <t xml:space="preserve">        Расходы на уличное освещение</t>
  </si>
  <si>
    <t>6Б00101000</t>
  </si>
  <si>
    <t xml:space="preserve">        Расходы на техобслуживание и ремонт сетей уличного освещения</t>
  </si>
  <si>
    <t>6Б00102000</t>
  </si>
  <si>
    <t xml:space="preserve">        Расходы на организацию и содержание мест захоронения</t>
  </si>
  <si>
    <t>6Б00401000</t>
  </si>
  <si>
    <t xml:space="preserve">        Расходы на прочие мероприятия по благоустройству</t>
  </si>
  <si>
    <t>6Б00502000</t>
  </si>
  <si>
    <t xml:space="preserve">        Взносы на капитальный ремонт общего имущества в многоквартирных домах</t>
  </si>
  <si>
    <t>6Б00600000</t>
  </si>
  <si>
    <t xml:space="preserve">        расходы на обеспечение деятельности муниципальных казенных учреждений (МКУ "Благоустройство")</t>
  </si>
  <si>
    <t>6Б00800500</t>
  </si>
  <si>
    <t xml:space="preserve">      Муниципальная программа "Поддержка и развитие средств массовой информации (МУП "Редакция газеты "Единства")</t>
  </si>
  <si>
    <t>6Г00000000</t>
  </si>
  <si>
    <t xml:space="preserve">        Периодическая печать и издательства, учрежденные органами местного самоуправления</t>
  </si>
  <si>
    <t>6Г00001000</t>
  </si>
  <si>
    <t xml:space="preserve">      Муниципальная программа "Обеспечение доступным и комфортным жильём и коммунальными услугами"</t>
  </si>
  <si>
    <t>6Ж00000000</t>
  </si>
  <si>
    <t xml:space="preserve">        Обеспечение жильём молодых семей из всех уровней бюджета</t>
  </si>
  <si>
    <t>6Ж100L4970</t>
  </si>
  <si>
    <t xml:space="preserve">        Обеспечение жилыми помещениями детей-сирот и детей, оставшихся без попечения родителей из республиканского бюджета</t>
  </si>
  <si>
    <t>6Ж300R0820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</si>
  <si>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</si>
  <si>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</si>
  <si>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Повышение качества водоснабжения на территории муниципального образования "Город Адыгейск"</t>
  </si>
  <si>
    <t>6Ж40000100</t>
  </si>
  <si>
    <t xml:space="preserve">        Строительство и реконструкция (модернизация) объектов питьевого водоснабжения</t>
  </si>
  <si>
    <t>6Ж4F552430</t>
  </si>
  <si>
    <t xml:space="preserve">      Муниципальная программа "Развитие и сохранение культуры в муниципальном образовании "Город Адыгейск"</t>
  </si>
  <si>
    <t>6К00000000</t>
  </si>
  <si>
    <t xml:space="preserve">        Обеспечение деятельности  МБУК "Центр народной культуры" МО "Город Адыгейск"</t>
  </si>
  <si>
    <t>6К10100600</t>
  </si>
  <si>
    <t xml:space="preserve">        Обеспечение деятельности МБУК "Центр народной культуры" МО "Город Адыгейск"(ФОТ)</t>
  </si>
  <si>
    <t>6К10100607</t>
  </si>
  <si>
    <t xml:space="preserve">        Обеспечение деятельности МБУК "Гатлукайский сельский дом культуры"</t>
  </si>
  <si>
    <t>6К10101600</t>
  </si>
  <si>
    <t xml:space="preserve">        Обеспечение деятельности МБУК "Гатлукайский сельский дом культуры"(ФОТ)</t>
  </si>
  <si>
    <t>6К10101607</t>
  </si>
  <si>
    <t xml:space="preserve">        Частичная компенсация расходов на повышение оплаты труда работников бюджетной сферы (ЦНК, ДК)</t>
  </si>
  <si>
    <t>6К101S0550</t>
  </si>
  <si>
    <t xml:space="preserve">        Укрепление и развитие материально-технической базы ,приобретение специального оборудования</t>
  </si>
  <si>
    <t>6К10200000</t>
  </si>
  <si>
    <t xml:space="preserve">        Поддержка самодеятельного искусства, художественного творчества и инновационной деятельности обеспечения культурного обмена</t>
  </si>
  <si>
    <t>6К10300000</t>
  </si>
  <si>
    <t xml:space="preserve">        Укрепление кадрового потенциала</t>
  </si>
  <si>
    <t>6К10500000</t>
  </si>
  <si>
    <t xml:space="preserve">        Участие в региональном проекте "Творческие люди"</t>
  </si>
  <si>
    <t>6К10600000</t>
  </si>
  <si>
    <t xml:space="preserve">        Обеспечение деятельности  МБУК "Централизованная библиотечная система" МО "Город Адыгейск"</t>
  </si>
  <si>
    <t>6К20100600</t>
  </si>
  <si>
    <t xml:space="preserve">        Обеспечение деятельности МБУК "Централизованная библиотечная система" МО "Город Адыгейск" (ФОТ)</t>
  </si>
  <si>
    <t>6К20100607</t>
  </si>
  <si>
    <t xml:space="preserve">        Частичная компенсация расходов на повышение оплаты труда работников бюджетной сферы (ЦБС)</t>
  </si>
  <si>
    <t>6К201S0550</t>
  </si>
  <si>
    <t xml:space="preserve">        Укрепление и развитие материально-технической базы</t>
  </si>
  <si>
    <t>6К20200000</t>
  </si>
  <si>
    <t xml:space="preserve">        Комплектование книжных фондов библиотек за счет всех уровней бюджета</t>
  </si>
  <si>
    <t>6К203L5194</t>
  </si>
  <si>
    <t xml:space="preserve">        Создание модельных муниципальных библиотек за счет местного бюджета</t>
  </si>
  <si>
    <t>6К20654540</t>
  </si>
  <si>
    <t xml:space="preserve">        Создание модельных муниципальных библиотек</t>
  </si>
  <si>
    <t>6К2A154540</t>
  </si>
  <si>
    <t xml:space="preserve">        Обеспечение деятельности  МБУК "Краеведческий музей" МО "Город Адыгейск"</t>
  </si>
  <si>
    <t>6К30100600</t>
  </si>
  <si>
    <t xml:space="preserve">        Обеспечение деятельности МБУК "Краеведческий музей" МО "Город Адыгейск" (ФОТ)</t>
  </si>
  <si>
    <t>6К30100607</t>
  </si>
  <si>
    <t xml:space="preserve">        Частичная компенсация расходов на повышение оплаты труда работников бюджетной сферы (Музей)</t>
  </si>
  <si>
    <t>6К301S0550</t>
  </si>
  <si>
    <t xml:space="preserve">        Техническое оснащение муниципальных музеев</t>
  </si>
  <si>
    <t>6К3A155900</t>
  </si>
  <si>
    <t xml:space="preserve">        Обеспечение деятельности  МБУК "Киносеть" МО "Город Адыгейск"</t>
  </si>
  <si>
    <t>6К40100600</t>
  </si>
  <si>
    <t xml:space="preserve">        Обеспечение деятельности МБУК "Киносеть" МО "Город Адыгейск" (ФОТ)</t>
  </si>
  <si>
    <t>6К40100607</t>
  </si>
  <si>
    <t xml:space="preserve">        Частичная компенсация расходов на повышение оплаты труда работников бюджетной сферы (Кино)</t>
  </si>
  <si>
    <t>6К401S0550</t>
  </si>
  <si>
    <t xml:space="preserve">        Обеспечение деятельности  МБУК "Детская школа искусств "Город Адыгейск"</t>
  </si>
  <si>
    <t>6К50100600</t>
  </si>
  <si>
    <t xml:space="preserve">        Обеспечение деятельности МБУК "Детская школа искусств "Город Адыгейск" (ФОТ)</t>
  </si>
  <si>
    <t>6К50100607</t>
  </si>
  <si>
    <t xml:space="preserve">        Частичная компенсация расходов на повышение оплаты труда работников бюджетной сферы (ДШИ)</t>
  </si>
  <si>
    <t>6К501S0550</t>
  </si>
  <si>
    <t xml:space="preserve">        Обеспечение функций органов местного самоуправления</t>
  </si>
  <si>
    <t>6К60100400</t>
  </si>
  <si>
    <t xml:space="preserve">        Обеспечение  деятельности подведомственных муниципальных казенных учреждений</t>
  </si>
  <si>
    <t>6К60200500</t>
  </si>
  <si>
    <t>6К60300500</t>
  </si>
  <si>
    <t xml:space="preserve">        Частичная компенсация расходов на повышение оплаты труда работников бюджетной сферы (ЦХТО)</t>
  </si>
  <si>
    <t>6К603S0550</t>
  </si>
  <si>
    <t xml:space="preserve">        Компенсационные выплаты на оплату жилья и и коммунальных услуг</t>
  </si>
  <si>
    <t>6К60469010</t>
  </si>
  <si>
    <t xml:space="preserve">      Муниципальная программа "Формирование современной городской среды муниципального образования "Город Адыгейск"</t>
  </si>
  <si>
    <t>6Л00000000</t>
  </si>
  <si>
    <t xml:space="preserve">        Мероприятия по формированию современной городской среды муниципального образования "Город Адыгейск"</t>
  </si>
  <si>
    <t>6Л00055550</t>
  </si>
  <si>
    <t xml:space="preserve">        Мероприятия по формированию современной городской среды муниципального образования "Город Адыгейск" за счет местного бюджета</t>
  </si>
  <si>
    <t>6Л000L0000</t>
  </si>
  <si>
    <t xml:space="preserve">        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</si>
  <si>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6Л0F254240</t>
  </si>
  <si>
    <t xml:space="preserve">        Мероприятия по формированию современной городской среды муниципального образования "Город Адыгейск" со всех уровней бюджета</t>
  </si>
  <si>
    <t>6Л0F255550</t>
  </si>
  <si>
    <t xml:space="preserve">      Комплексное развитие муниципального образования "Город Адыгейск"</t>
  </si>
  <si>
    <t>6М00000000</t>
  </si>
  <si>
    <t xml:space="preserve">        Комплексного развитие муниципального образования "Город Адыгейск" МБ.</t>
  </si>
  <si>
    <t>6М00005769</t>
  </si>
  <si>
    <t xml:space="preserve">      Муниципальная программа "Развитие субъектов малого и среднего предпринимательства муниципального образования "Город Адыгейск"</t>
  </si>
  <si>
    <t>6Р00000000</t>
  </si>
  <si>
    <t xml:space="preserve">        Развитие субъектов малого и среднего предпринимательства муниципального образования "Город Адыгейск"</t>
  </si>
  <si>
    <t>6Р00000100</t>
  </si>
  <si>
    <t xml:space="preserve">      Муниципальная программа "Противодействие коррупции в муниципальном образовании "Город Адыгейск"</t>
  </si>
  <si>
    <t>6Ф00000000</t>
  </si>
  <si>
    <t xml:space="preserve">        Мероприятия по противодействию коррупции</t>
  </si>
  <si>
    <t>6Ф00001000</t>
  </si>
  <si>
    <t xml:space="preserve">      Муниципальная программа "Энергосбережения и повышение энергетической эффективности "Город Адыгейск"</t>
  </si>
  <si>
    <t>6Э00000000</t>
  </si>
  <si>
    <t xml:space="preserve">        Мероприятия по энергосбережению и повышению энергетической эффективности</t>
  </si>
  <si>
    <t>6Э00001000</t>
  </si>
  <si>
    <t xml:space="preserve">        Повышение энергетической эффективности коммунальной инфраструктуры МО "Город Адыгейск"</t>
  </si>
  <si>
    <t>6Э00002000</t>
  </si>
  <si>
    <t>ВСЕГО РАСХОДОВ:</t>
  </si>
  <si>
    <t>% исп.</t>
  </si>
  <si>
    <t>Начальник финансового управления                                                                      С.Г.Панеш</t>
  </si>
  <si>
    <t>Финансирование на 01.07.2021г.</t>
  </si>
  <si>
    <t>Финансирование на 01.07.2022г.</t>
  </si>
  <si>
    <t>План на 2023 г.</t>
  </si>
  <si>
    <t>Финансирование на 01.07.2023г.</t>
  </si>
  <si>
    <t>Темп роста в % (2023г. К 2022г.)</t>
  </si>
  <si>
    <t>Расходы бюджета муниципального образования "Город Адыгейск" за 1 полугодие  2023 года по муниципальным программам</t>
  </si>
  <si>
    <t xml:space="preserve">      Муниципальная программа "Демографическое развитие  муниципального образования "Город Адыгейск"</t>
  </si>
  <si>
    <t>6Н00000000</t>
  </si>
  <si>
    <t xml:space="preserve">      Муниципальная программа "Развитие дорожного хозяйства, обеспечение сохранности автомобильных дорог и повышение  безопасности дорожного движения  муниципального образования "Город Адыгейск" </t>
  </si>
  <si>
    <t xml:space="preserve">      Муниципальная программа "Модернизация систем коммунальной инфраструктуры  муниципального образования "Город Адыгейск"</t>
  </si>
  <si>
    <t>6Т00000000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</si>
</sst>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9" fontId="6" fillId="0" borderId="0" applyFont="0" applyFill="0" applyBorder="0" applyAlignment="0" applyProtection="0"/>
    <xf numFmtId="0" fontId="7" fillId="0" borderId="1">
      <alignment horizontal="center" vertical="top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9" fontId="3" fillId="2" borderId="2" xfId="25" applyFont="1" applyFill="1" applyBorder="1" applyAlignment="1" applyProtection="1">
      <alignment horizontal="right" vertical="top" shrinkToFit="1"/>
    </xf>
    <xf numFmtId="164" fontId="3" fillId="2" borderId="2" xfId="9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4" fontId="3" fillId="2" borderId="6" xfId="9" applyNumberFormat="1" applyBorder="1" applyProtection="1">
      <alignment horizontal="right" vertical="top" shrinkToFit="1"/>
    </xf>
    <xf numFmtId="164" fontId="1" fillId="5" borderId="2" xfId="9" applyNumberFormat="1" applyFont="1" applyFill="1" applyAlignment="1" applyProtection="1">
      <alignment horizontal="right" shrinkToFit="1"/>
    </xf>
    <xf numFmtId="164" fontId="1" fillId="5" borderId="2" xfId="25" applyNumberFormat="1" applyFont="1" applyFill="1" applyBorder="1" applyAlignment="1" applyProtection="1">
      <alignment horizontal="right" shrinkToFit="1"/>
    </xf>
    <xf numFmtId="164" fontId="1" fillId="5" borderId="5" xfId="2" applyNumberFormat="1" applyFont="1" applyFill="1" applyBorder="1" applyAlignment="1" applyProtection="1">
      <alignment horizontal="right"/>
    </xf>
    <xf numFmtId="164" fontId="0" fillId="5" borderId="5" xfId="0" applyNumberFormat="1" applyFont="1" applyFill="1" applyBorder="1" applyAlignment="1" applyProtection="1">
      <alignment horizontal="right"/>
      <protection locked="0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27" applyNumberFormat="1" applyProtection="1">
      <alignment horizontal="center" vertical="center" wrapText="1"/>
    </xf>
    <xf numFmtId="0" fontId="1" fillId="0" borderId="2" xfId="27">
      <alignment horizontal="center" vertical="center" wrapText="1"/>
    </xf>
    <xf numFmtId="0" fontId="1" fillId="0" borderId="2" xfId="28" applyNumberFormat="1" applyProtection="1">
      <alignment horizontal="center" vertical="center" wrapText="1"/>
    </xf>
    <xf numFmtId="0" fontId="1" fillId="0" borderId="2" xfId="28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8" fillId="0" borderId="3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164" fontId="1" fillId="0" borderId="2" xfId="9" applyNumberFormat="1" applyFont="1" applyFill="1" applyAlignment="1" applyProtection="1">
      <alignment horizontal="right" shrinkToFit="1"/>
    </xf>
    <xf numFmtId="0" fontId="1" fillId="0" borderId="7" xfId="2" applyNumberFormat="1" applyFont="1" applyFill="1" applyBorder="1" applyAlignment="1" applyProtection="1"/>
  </cellXfs>
  <cellStyles count="29">
    <cellStyle name="br" xfId="17"/>
    <cellStyle name="col" xfId="16"/>
    <cellStyle name="style0" xfId="18"/>
    <cellStyle name="td" xfId="19"/>
    <cellStyle name="tr" xfId="15"/>
    <cellStyle name="xl_header" xfId="26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1" xfId="27"/>
    <cellStyle name="xl53" xfId="28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332"/>
  <sheetViews>
    <sheetView showGridLines="0" tabSelected="1" view="pageBreakPreview" zoomScaleNormal="100" zoomScaleSheetLayoutView="100" workbookViewId="0">
      <selection activeCell="AS316" sqref="AS316"/>
    </sheetView>
  </sheetViews>
  <sheetFormatPr defaultRowHeight="15" outlineLevelRow="3" x14ac:dyDescent="0.25"/>
  <cols>
    <col min="1" max="1" width="58.140625" style="1" customWidth="1"/>
    <col min="2" max="3" width="9.140625" style="1" hidden="1"/>
    <col min="4" max="4" width="10.42578125" style="1" customWidth="1"/>
    <col min="5" max="5" width="7.7109375" style="1" hidden="1" customWidth="1"/>
    <col min="6" max="20" width="9.140625" style="1" hidden="1"/>
    <col min="21" max="21" width="13.140625" style="1" customWidth="1"/>
    <col min="22" max="27" width="9.140625" style="1" hidden="1"/>
    <col min="28" max="28" width="11.7109375" style="1" customWidth="1"/>
    <col min="29" max="34" width="9.140625" style="1" hidden="1"/>
    <col min="35" max="35" width="8.140625" style="1" customWidth="1"/>
    <col min="36" max="39" width="9.140625" style="1" hidden="1"/>
    <col min="40" max="40" width="11.7109375" style="1" customWidth="1"/>
    <col min="41" max="41" width="12.42578125" style="1" customWidth="1"/>
    <col min="42" max="16384" width="9.140625" style="1"/>
  </cols>
  <sheetData>
    <row r="1" spans="1:41" ht="55.5" customHeight="1" x14ac:dyDescent="0.25">
      <c r="A1" s="21" t="s">
        <v>337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3"/>
      <c r="AM1" s="4"/>
      <c r="AN1" s="2"/>
    </row>
    <row r="2" spans="1:41" ht="15.75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4"/>
      <c r="AM2" s="4"/>
      <c r="AN2" s="2"/>
    </row>
    <row r="3" spans="1:41" x14ac:dyDescent="0.25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"/>
    </row>
    <row r="4" spans="1:41" x14ac:dyDescent="0.25">
      <c r="A4" s="27" t="s">
        <v>1</v>
      </c>
      <c r="B4" s="27" t="s">
        <v>2</v>
      </c>
      <c r="C4" s="27" t="s">
        <v>2</v>
      </c>
      <c r="D4" s="27" t="s">
        <v>3</v>
      </c>
      <c r="E4" s="27" t="s">
        <v>4</v>
      </c>
      <c r="F4" s="27" t="s">
        <v>2</v>
      </c>
      <c r="G4" s="27" t="s">
        <v>2</v>
      </c>
      <c r="H4" s="27" t="s">
        <v>2</v>
      </c>
      <c r="I4" s="27" t="s">
        <v>2</v>
      </c>
      <c r="J4" s="27" t="s">
        <v>2</v>
      </c>
      <c r="K4" s="27" t="s">
        <v>2</v>
      </c>
      <c r="L4" s="27" t="s">
        <v>2</v>
      </c>
      <c r="M4" s="27" t="s">
        <v>2</v>
      </c>
      <c r="N4" s="27" t="s">
        <v>2</v>
      </c>
      <c r="O4" s="27" t="s">
        <v>2</v>
      </c>
      <c r="P4" s="27" t="s">
        <v>2</v>
      </c>
      <c r="Q4" s="27" t="s">
        <v>2</v>
      </c>
      <c r="R4" s="27" t="s">
        <v>2</v>
      </c>
      <c r="S4" s="27" t="s">
        <v>2</v>
      </c>
      <c r="T4" s="27" t="s">
        <v>2</v>
      </c>
      <c r="U4" s="31" t="s">
        <v>334</v>
      </c>
      <c r="V4" s="33" t="s">
        <v>332</v>
      </c>
      <c r="W4" s="33" t="s">
        <v>330</v>
      </c>
      <c r="X4" s="27" t="s">
        <v>2</v>
      </c>
      <c r="Y4" s="27" t="s">
        <v>2</v>
      </c>
      <c r="Z4" s="27" t="s">
        <v>2</v>
      </c>
      <c r="AA4" s="27" t="s">
        <v>2</v>
      </c>
      <c r="AB4" s="27" t="s">
        <v>335</v>
      </c>
      <c r="AC4" s="5" t="s">
        <v>2</v>
      </c>
      <c r="AD4" s="27" t="s">
        <v>2</v>
      </c>
      <c r="AE4" s="27" t="s">
        <v>2</v>
      </c>
      <c r="AF4" s="27" t="s">
        <v>2</v>
      </c>
      <c r="AG4" s="5" t="s">
        <v>2</v>
      </c>
      <c r="AH4" s="27" t="s">
        <v>2</v>
      </c>
      <c r="AI4" s="27" t="s">
        <v>330</v>
      </c>
      <c r="AJ4" s="27" t="s">
        <v>2</v>
      </c>
      <c r="AK4" s="27" t="s">
        <v>2</v>
      </c>
      <c r="AL4" s="27" t="s">
        <v>2</v>
      </c>
      <c r="AM4" s="27" t="s">
        <v>2</v>
      </c>
      <c r="AN4" s="33" t="s">
        <v>333</v>
      </c>
      <c r="AO4" s="37" t="s">
        <v>336</v>
      </c>
    </row>
    <row r="5" spans="1:41" ht="24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32"/>
      <c r="V5" s="34"/>
      <c r="W5" s="34"/>
      <c r="X5" s="28"/>
      <c r="Y5" s="28"/>
      <c r="Z5" s="28"/>
      <c r="AA5" s="28"/>
      <c r="AB5" s="28"/>
      <c r="AC5" s="5"/>
      <c r="AD5" s="28"/>
      <c r="AE5" s="28"/>
      <c r="AF5" s="28"/>
      <c r="AG5" s="5"/>
      <c r="AH5" s="28"/>
      <c r="AI5" s="28"/>
      <c r="AJ5" s="28"/>
      <c r="AK5" s="28"/>
      <c r="AL5" s="28"/>
      <c r="AM5" s="28"/>
      <c r="AN5" s="34"/>
      <c r="AO5" s="38"/>
    </row>
    <row r="6" spans="1:41" ht="25.5" hidden="1" x14ac:dyDescent="0.25">
      <c r="A6" s="6" t="s">
        <v>5</v>
      </c>
      <c r="B6" s="7" t="s">
        <v>6</v>
      </c>
      <c r="C6" s="7" t="s">
        <v>7</v>
      </c>
      <c r="D6" s="7" t="s">
        <v>8</v>
      </c>
      <c r="E6" s="7" t="s">
        <v>6</v>
      </c>
      <c r="F6" s="7" t="s">
        <v>6</v>
      </c>
      <c r="G6" s="7"/>
      <c r="H6" s="7"/>
      <c r="I6" s="7"/>
      <c r="J6" s="7"/>
      <c r="K6" s="7"/>
      <c r="L6" s="7"/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73774.5</v>
      </c>
      <c r="U6" s="14">
        <v>77384.723559999999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33018.726999999999</v>
      </c>
      <c r="AC6" s="8">
        <v>33018.726999999999</v>
      </c>
      <c r="AD6" s="8">
        <v>0</v>
      </c>
      <c r="AE6" s="8">
        <v>0</v>
      </c>
      <c r="AF6" s="8">
        <v>0</v>
      </c>
      <c r="AG6" s="8">
        <v>0</v>
      </c>
      <c r="AH6" s="8">
        <v>33018.726999999999</v>
      </c>
      <c r="AI6" s="13">
        <f>+AB6/U6</f>
        <v>0.4266827544379484</v>
      </c>
      <c r="AJ6" s="9">
        <v>0.4266827544379484</v>
      </c>
      <c r="AK6" s="8">
        <v>77384.723559999999</v>
      </c>
      <c r="AL6" s="9">
        <v>0</v>
      </c>
      <c r="AM6" s="8">
        <v>0</v>
      </c>
      <c r="AN6" s="2"/>
    </row>
    <row r="7" spans="1:41" hidden="1" outlineLevel="1" x14ac:dyDescent="0.25">
      <c r="A7" s="6" t="s">
        <v>9</v>
      </c>
      <c r="B7" s="7" t="s">
        <v>6</v>
      </c>
      <c r="C7" s="7" t="s">
        <v>7</v>
      </c>
      <c r="D7" s="7" t="s">
        <v>10</v>
      </c>
      <c r="E7" s="7" t="s">
        <v>6</v>
      </c>
      <c r="F7" s="7" t="s">
        <v>6</v>
      </c>
      <c r="G7" s="7"/>
      <c r="H7" s="7"/>
      <c r="I7" s="7"/>
      <c r="J7" s="7"/>
      <c r="K7" s="7"/>
      <c r="L7" s="7"/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2574.5</v>
      </c>
      <c r="U7" s="14">
        <v>2574.5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1297.5420799999999</v>
      </c>
      <c r="AC7" s="8">
        <v>1297.5420799999999</v>
      </c>
      <c r="AD7" s="8">
        <v>0</v>
      </c>
      <c r="AE7" s="8">
        <v>0</v>
      </c>
      <c r="AF7" s="8">
        <v>0</v>
      </c>
      <c r="AG7" s="8">
        <v>0</v>
      </c>
      <c r="AH7" s="8">
        <v>1297.5420799999999</v>
      </c>
      <c r="AI7" s="13">
        <f t="shared" ref="AI7:AI66" si="0">+AB7/U7</f>
        <v>0.50399770052437365</v>
      </c>
      <c r="AJ7" s="9">
        <v>0.50399770052437365</v>
      </c>
      <c r="AK7" s="8">
        <v>2574.5</v>
      </c>
      <c r="AL7" s="9">
        <v>0</v>
      </c>
      <c r="AM7" s="8">
        <v>0</v>
      </c>
      <c r="AN7" s="2"/>
    </row>
    <row r="8" spans="1:41" ht="25.5" hidden="1" outlineLevel="2" x14ac:dyDescent="0.25">
      <c r="A8" s="6" t="s">
        <v>11</v>
      </c>
      <c r="B8" s="7" t="s">
        <v>6</v>
      </c>
      <c r="C8" s="7" t="s">
        <v>7</v>
      </c>
      <c r="D8" s="7" t="s">
        <v>12</v>
      </c>
      <c r="E8" s="7" t="s">
        <v>6</v>
      </c>
      <c r="F8" s="7" t="s">
        <v>6</v>
      </c>
      <c r="G8" s="7"/>
      <c r="H8" s="7"/>
      <c r="I8" s="7"/>
      <c r="J8" s="7"/>
      <c r="K8" s="7"/>
      <c r="L8" s="7"/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738.9</v>
      </c>
      <c r="U8" s="14">
        <v>738.9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369.45</v>
      </c>
      <c r="AC8" s="8">
        <v>369.45</v>
      </c>
      <c r="AD8" s="8">
        <v>0</v>
      </c>
      <c r="AE8" s="8">
        <v>0</v>
      </c>
      <c r="AF8" s="8">
        <v>0</v>
      </c>
      <c r="AG8" s="8">
        <v>0</v>
      </c>
      <c r="AH8" s="8">
        <v>369.45</v>
      </c>
      <c r="AI8" s="13">
        <f t="shared" si="0"/>
        <v>0.5</v>
      </c>
      <c r="AJ8" s="9">
        <v>0.5</v>
      </c>
      <c r="AK8" s="8">
        <v>738.9</v>
      </c>
      <c r="AL8" s="9">
        <v>0</v>
      </c>
      <c r="AM8" s="8">
        <v>0</v>
      </c>
      <c r="AN8" s="2"/>
    </row>
    <row r="9" spans="1:41" ht="63.75" hidden="1" outlineLevel="3" x14ac:dyDescent="0.25">
      <c r="A9" s="6" t="s">
        <v>13</v>
      </c>
      <c r="B9" s="7" t="s">
        <v>6</v>
      </c>
      <c r="C9" s="7" t="s">
        <v>7</v>
      </c>
      <c r="D9" s="7" t="s">
        <v>12</v>
      </c>
      <c r="E9" s="7" t="s">
        <v>14</v>
      </c>
      <c r="F9" s="7" t="s">
        <v>6</v>
      </c>
      <c r="G9" s="7"/>
      <c r="H9" s="7"/>
      <c r="I9" s="7"/>
      <c r="J9" s="7"/>
      <c r="K9" s="7"/>
      <c r="L9" s="7"/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738.9</v>
      </c>
      <c r="U9" s="14">
        <v>738.9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369.45</v>
      </c>
      <c r="AC9" s="8">
        <v>369.45</v>
      </c>
      <c r="AD9" s="8">
        <v>0</v>
      </c>
      <c r="AE9" s="8">
        <v>0</v>
      </c>
      <c r="AF9" s="8">
        <v>0</v>
      </c>
      <c r="AG9" s="8">
        <v>0</v>
      </c>
      <c r="AH9" s="8">
        <v>369.45</v>
      </c>
      <c r="AI9" s="13">
        <f t="shared" si="0"/>
        <v>0.5</v>
      </c>
      <c r="AJ9" s="9">
        <v>0.5</v>
      </c>
      <c r="AK9" s="8">
        <v>738.9</v>
      </c>
      <c r="AL9" s="9">
        <v>0</v>
      </c>
      <c r="AM9" s="8">
        <v>0</v>
      </c>
      <c r="AN9" s="2"/>
    </row>
    <row r="10" spans="1:41" ht="38.25" hidden="1" outlineLevel="2" x14ac:dyDescent="0.25">
      <c r="A10" s="6" t="s">
        <v>15</v>
      </c>
      <c r="B10" s="7" t="s">
        <v>6</v>
      </c>
      <c r="C10" s="7" t="s">
        <v>7</v>
      </c>
      <c r="D10" s="7" t="s">
        <v>16</v>
      </c>
      <c r="E10" s="7" t="s">
        <v>6</v>
      </c>
      <c r="F10" s="7" t="s">
        <v>6</v>
      </c>
      <c r="G10" s="7"/>
      <c r="H10" s="7"/>
      <c r="I10" s="7"/>
      <c r="J10" s="7"/>
      <c r="K10" s="7"/>
      <c r="L10" s="7"/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45</v>
      </c>
      <c r="U10" s="14">
        <v>45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13">
        <f t="shared" si="0"/>
        <v>0</v>
      </c>
      <c r="AJ10" s="9">
        <v>0</v>
      </c>
      <c r="AK10" s="8">
        <v>45</v>
      </c>
      <c r="AL10" s="9">
        <v>0</v>
      </c>
      <c r="AM10" s="8">
        <v>0</v>
      </c>
      <c r="AN10" s="2"/>
    </row>
    <row r="11" spans="1:41" ht="25.5" hidden="1" outlineLevel="3" x14ac:dyDescent="0.25">
      <c r="A11" s="6" t="s">
        <v>17</v>
      </c>
      <c r="B11" s="7" t="s">
        <v>6</v>
      </c>
      <c r="C11" s="7" t="s">
        <v>7</v>
      </c>
      <c r="D11" s="7" t="s">
        <v>16</v>
      </c>
      <c r="E11" s="7" t="s">
        <v>18</v>
      </c>
      <c r="F11" s="7" t="s">
        <v>6</v>
      </c>
      <c r="G11" s="7"/>
      <c r="H11" s="7"/>
      <c r="I11" s="7"/>
      <c r="J11" s="7"/>
      <c r="K11" s="7"/>
      <c r="L11" s="7"/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45</v>
      </c>
      <c r="U11" s="14">
        <v>45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13">
        <f t="shared" si="0"/>
        <v>0</v>
      </c>
      <c r="AJ11" s="9">
        <v>0</v>
      </c>
      <c r="AK11" s="8">
        <v>45</v>
      </c>
      <c r="AL11" s="9">
        <v>0</v>
      </c>
      <c r="AM11" s="8">
        <v>0</v>
      </c>
      <c r="AN11" s="2"/>
    </row>
    <row r="12" spans="1:41" ht="51" hidden="1" outlineLevel="2" x14ac:dyDescent="0.25">
      <c r="A12" s="6" t="s">
        <v>19</v>
      </c>
      <c r="B12" s="7" t="s">
        <v>6</v>
      </c>
      <c r="C12" s="7" t="s">
        <v>7</v>
      </c>
      <c r="D12" s="7" t="s">
        <v>20</v>
      </c>
      <c r="E12" s="7" t="s">
        <v>6</v>
      </c>
      <c r="F12" s="7" t="s">
        <v>6</v>
      </c>
      <c r="G12" s="7"/>
      <c r="H12" s="7"/>
      <c r="I12" s="7"/>
      <c r="J12" s="7"/>
      <c r="K12" s="7"/>
      <c r="L12" s="7"/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588.9</v>
      </c>
      <c r="U12" s="14">
        <v>588.9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342.20864999999998</v>
      </c>
      <c r="AC12" s="8">
        <v>342.20864999999998</v>
      </c>
      <c r="AD12" s="8">
        <v>0</v>
      </c>
      <c r="AE12" s="8">
        <v>0</v>
      </c>
      <c r="AF12" s="8">
        <v>0</v>
      </c>
      <c r="AG12" s="8">
        <v>0</v>
      </c>
      <c r="AH12" s="8">
        <v>342.20864999999998</v>
      </c>
      <c r="AI12" s="13">
        <f t="shared" si="0"/>
        <v>0.58109806418746812</v>
      </c>
      <c r="AJ12" s="9">
        <v>0.58109806418746812</v>
      </c>
      <c r="AK12" s="8">
        <v>588.9</v>
      </c>
      <c r="AL12" s="9">
        <v>0</v>
      </c>
      <c r="AM12" s="8">
        <v>0</v>
      </c>
      <c r="AN12" s="2"/>
    </row>
    <row r="13" spans="1:41" ht="63.75" hidden="1" outlineLevel="3" x14ac:dyDescent="0.25">
      <c r="A13" s="6" t="s">
        <v>13</v>
      </c>
      <c r="B13" s="7" t="s">
        <v>6</v>
      </c>
      <c r="C13" s="7" t="s">
        <v>7</v>
      </c>
      <c r="D13" s="7" t="s">
        <v>20</v>
      </c>
      <c r="E13" s="7" t="s">
        <v>14</v>
      </c>
      <c r="F13" s="7" t="s">
        <v>6</v>
      </c>
      <c r="G13" s="7"/>
      <c r="H13" s="7"/>
      <c r="I13" s="7"/>
      <c r="J13" s="7"/>
      <c r="K13" s="7"/>
      <c r="L13" s="7"/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588.9</v>
      </c>
      <c r="U13" s="14">
        <v>588.9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342.20864999999998</v>
      </c>
      <c r="AC13" s="8">
        <v>342.20864999999998</v>
      </c>
      <c r="AD13" s="8">
        <v>0</v>
      </c>
      <c r="AE13" s="8">
        <v>0</v>
      </c>
      <c r="AF13" s="8">
        <v>0</v>
      </c>
      <c r="AG13" s="8">
        <v>0</v>
      </c>
      <c r="AH13" s="8">
        <v>342.20864999999998</v>
      </c>
      <c r="AI13" s="13">
        <f t="shared" si="0"/>
        <v>0.58109806418746812</v>
      </c>
      <c r="AJ13" s="9">
        <v>0.58109806418746812</v>
      </c>
      <c r="AK13" s="8">
        <v>588.9</v>
      </c>
      <c r="AL13" s="9">
        <v>0</v>
      </c>
      <c r="AM13" s="8">
        <v>0</v>
      </c>
      <c r="AN13" s="2"/>
    </row>
    <row r="14" spans="1:41" ht="38.25" hidden="1" outlineLevel="2" x14ac:dyDescent="0.25">
      <c r="A14" s="6" t="s">
        <v>21</v>
      </c>
      <c r="B14" s="7" t="s">
        <v>6</v>
      </c>
      <c r="C14" s="7" t="s">
        <v>7</v>
      </c>
      <c r="D14" s="7" t="s">
        <v>22</v>
      </c>
      <c r="E14" s="7" t="s">
        <v>6</v>
      </c>
      <c r="F14" s="7" t="s">
        <v>6</v>
      </c>
      <c r="G14" s="7"/>
      <c r="H14" s="7"/>
      <c r="I14" s="7"/>
      <c r="J14" s="7"/>
      <c r="K14" s="7"/>
      <c r="L14" s="7"/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622.20000000000005</v>
      </c>
      <c r="U14" s="14">
        <v>622.20000000000005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335.13898999999998</v>
      </c>
      <c r="AC14" s="8">
        <v>335.13898999999998</v>
      </c>
      <c r="AD14" s="8">
        <v>0</v>
      </c>
      <c r="AE14" s="8">
        <v>0</v>
      </c>
      <c r="AF14" s="8">
        <v>0</v>
      </c>
      <c r="AG14" s="8">
        <v>0</v>
      </c>
      <c r="AH14" s="8">
        <v>335.13898999999998</v>
      </c>
      <c r="AI14" s="13">
        <f t="shared" si="0"/>
        <v>0.53863547090967523</v>
      </c>
      <c r="AJ14" s="9">
        <v>0.53863547090967534</v>
      </c>
      <c r="AK14" s="8">
        <v>622.20000000000005</v>
      </c>
      <c r="AL14" s="9">
        <v>0</v>
      </c>
      <c r="AM14" s="8">
        <v>0</v>
      </c>
      <c r="AN14" s="2"/>
    </row>
    <row r="15" spans="1:41" ht="63.75" hidden="1" outlineLevel="3" x14ac:dyDescent="0.25">
      <c r="A15" s="6" t="s">
        <v>13</v>
      </c>
      <c r="B15" s="7" t="s">
        <v>6</v>
      </c>
      <c r="C15" s="7" t="s">
        <v>7</v>
      </c>
      <c r="D15" s="7" t="s">
        <v>22</v>
      </c>
      <c r="E15" s="7" t="s">
        <v>14</v>
      </c>
      <c r="F15" s="7" t="s">
        <v>6</v>
      </c>
      <c r="G15" s="7"/>
      <c r="H15" s="7"/>
      <c r="I15" s="7"/>
      <c r="J15" s="7"/>
      <c r="K15" s="7"/>
      <c r="L15" s="7"/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622.20000000000005</v>
      </c>
      <c r="U15" s="14">
        <v>622.20000000000005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335.13898999999998</v>
      </c>
      <c r="AC15" s="8">
        <v>335.13898999999998</v>
      </c>
      <c r="AD15" s="8">
        <v>0</v>
      </c>
      <c r="AE15" s="8">
        <v>0</v>
      </c>
      <c r="AF15" s="8">
        <v>0</v>
      </c>
      <c r="AG15" s="8">
        <v>0</v>
      </c>
      <c r="AH15" s="8">
        <v>335.13898999999998</v>
      </c>
      <c r="AI15" s="13">
        <f t="shared" si="0"/>
        <v>0.53863547090967523</v>
      </c>
      <c r="AJ15" s="9">
        <v>0.53863547090967534</v>
      </c>
      <c r="AK15" s="8">
        <v>622.20000000000005</v>
      </c>
      <c r="AL15" s="9">
        <v>0</v>
      </c>
      <c r="AM15" s="8">
        <v>0</v>
      </c>
      <c r="AN15" s="2"/>
    </row>
    <row r="16" spans="1:41" ht="51" hidden="1" outlineLevel="2" x14ac:dyDescent="0.25">
      <c r="A16" s="6" t="s">
        <v>23</v>
      </c>
      <c r="B16" s="7" t="s">
        <v>6</v>
      </c>
      <c r="C16" s="7" t="s">
        <v>7</v>
      </c>
      <c r="D16" s="7" t="s">
        <v>24</v>
      </c>
      <c r="E16" s="7" t="s">
        <v>6</v>
      </c>
      <c r="F16" s="7" t="s">
        <v>6</v>
      </c>
      <c r="G16" s="7"/>
      <c r="H16" s="7"/>
      <c r="I16" s="7"/>
      <c r="J16" s="7"/>
      <c r="K16" s="7"/>
      <c r="L16" s="7"/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579.5</v>
      </c>
      <c r="U16" s="14">
        <v>579.5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250.74444</v>
      </c>
      <c r="AC16" s="8">
        <v>250.74444</v>
      </c>
      <c r="AD16" s="8">
        <v>0</v>
      </c>
      <c r="AE16" s="8">
        <v>0</v>
      </c>
      <c r="AF16" s="8">
        <v>0</v>
      </c>
      <c r="AG16" s="8">
        <v>0</v>
      </c>
      <c r="AH16" s="8">
        <v>250.74444</v>
      </c>
      <c r="AI16" s="13">
        <f t="shared" si="0"/>
        <v>0.43269100949094047</v>
      </c>
      <c r="AJ16" s="9">
        <v>0.43269100949094047</v>
      </c>
      <c r="AK16" s="8">
        <v>579.5</v>
      </c>
      <c r="AL16" s="9">
        <v>0</v>
      </c>
      <c r="AM16" s="8">
        <v>0</v>
      </c>
      <c r="AN16" s="2"/>
    </row>
    <row r="17" spans="1:40" ht="63.75" hidden="1" outlineLevel="3" x14ac:dyDescent="0.25">
      <c r="A17" s="6" t="s">
        <v>13</v>
      </c>
      <c r="B17" s="7" t="s">
        <v>6</v>
      </c>
      <c r="C17" s="7" t="s">
        <v>7</v>
      </c>
      <c r="D17" s="7" t="s">
        <v>24</v>
      </c>
      <c r="E17" s="7" t="s">
        <v>14</v>
      </c>
      <c r="F17" s="7" t="s">
        <v>6</v>
      </c>
      <c r="G17" s="7"/>
      <c r="H17" s="7"/>
      <c r="I17" s="7"/>
      <c r="J17" s="7"/>
      <c r="K17" s="7"/>
      <c r="L17" s="7"/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579.5</v>
      </c>
      <c r="U17" s="14">
        <v>579.5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250.74444</v>
      </c>
      <c r="AC17" s="8">
        <v>250.74444</v>
      </c>
      <c r="AD17" s="8">
        <v>0</v>
      </c>
      <c r="AE17" s="8">
        <v>0</v>
      </c>
      <c r="AF17" s="8">
        <v>0</v>
      </c>
      <c r="AG17" s="8">
        <v>0</v>
      </c>
      <c r="AH17" s="8">
        <v>250.74444</v>
      </c>
      <c r="AI17" s="13">
        <f t="shared" si="0"/>
        <v>0.43269100949094047</v>
      </c>
      <c r="AJ17" s="9">
        <v>0.43269100949094047</v>
      </c>
      <c r="AK17" s="8">
        <v>579.5</v>
      </c>
      <c r="AL17" s="9">
        <v>0</v>
      </c>
      <c r="AM17" s="8">
        <v>0</v>
      </c>
      <c r="AN17" s="2"/>
    </row>
    <row r="18" spans="1:40" ht="25.5" hidden="1" outlineLevel="1" x14ac:dyDescent="0.25">
      <c r="A18" s="6" t="s">
        <v>25</v>
      </c>
      <c r="B18" s="7" t="s">
        <v>6</v>
      </c>
      <c r="C18" s="7" t="s">
        <v>7</v>
      </c>
      <c r="D18" s="7" t="s">
        <v>26</v>
      </c>
      <c r="E18" s="7" t="s">
        <v>6</v>
      </c>
      <c r="F18" s="7" t="s">
        <v>6</v>
      </c>
      <c r="G18" s="7"/>
      <c r="H18" s="7"/>
      <c r="I18" s="7"/>
      <c r="J18" s="7"/>
      <c r="K18" s="7"/>
      <c r="L18" s="7"/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39590.699999999997</v>
      </c>
      <c r="U18" s="14">
        <v>39590.699999999997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18977.828430000001</v>
      </c>
      <c r="AC18" s="8">
        <v>18977.828430000001</v>
      </c>
      <c r="AD18" s="8">
        <v>0</v>
      </c>
      <c r="AE18" s="8">
        <v>0</v>
      </c>
      <c r="AF18" s="8">
        <v>0</v>
      </c>
      <c r="AG18" s="8">
        <v>0</v>
      </c>
      <c r="AH18" s="8">
        <v>18977.828430000001</v>
      </c>
      <c r="AI18" s="13">
        <f t="shared" si="0"/>
        <v>0.47935066644439234</v>
      </c>
      <c r="AJ18" s="9">
        <v>0.47935066644439223</v>
      </c>
      <c r="AK18" s="8">
        <v>39590.699999999997</v>
      </c>
      <c r="AL18" s="9">
        <v>0</v>
      </c>
      <c r="AM18" s="8">
        <v>0</v>
      </c>
      <c r="AN18" s="2"/>
    </row>
    <row r="19" spans="1:40" hidden="1" outlineLevel="2" x14ac:dyDescent="0.25">
      <c r="A19" s="6" t="s">
        <v>27</v>
      </c>
      <c r="B19" s="7" t="s">
        <v>6</v>
      </c>
      <c r="C19" s="7" t="s">
        <v>7</v>
      </c>
      <c r="D19" s="7" t="s">
        <v>28</v>
      </c>
      <c r="E19" s="7" t="s">
        <v>6</v>
      </c>
      <c r="F19" s="7" t="s">
        <v>6</v>
      </c>
      <c r="G19" s="7"/>
      <c r="H19" s="7"/>
      <c r="I19" s="7"/>
      <c r="J19" s="7"/>
      <c r="K19" s="7"/>
      <c r="L19" s="7"/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1577.4</v>
      </c>
      <c r="U19" s="14">
        <v>1577.4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863.61676</v>
      </c>
      <c r="AC19" s="8">
        <v>863.61676</v>
      </c>
      <c r="AD19" s="8">
        <v>0</v>
      </c>
      <c r="AE19" s="8">
        <v>0</v>
      </c>
      <c r="AF19" s="8">
        <v>0</v>
      </c>
      <c r="AG19" s="8">
        <v>0</v>
      </c>
      <c r="AH19" s="8">
        <v>863.61676</v>
      </c>
      <c r="AI19" s="13">
        <f t="shared" si="0"/>
        <v>0.54749382528210977</v>
      </c>
      <c r="AJ19" s="9">
        <v>0.54749382528210977</v>
      </c>
      <c r="AK19" s="8">
        <v>1577.4</v>
      </c>
      <c r="AL19" s="9">
        <v>0</v>
      </c>
      <c r="AM19" s="8">
        <v>0</v>
      </c>
      <c r="AN19" s="2"/>
    </row>
    <row r="20" spans="1:40" ht="63.75" hidden="1" outlineLevel="3" x14ac:dyDescent="0.25">
      <c r="A20" s="6" t="s">
        <v>13</v>
      </c>
      <c r="B20" s="7" t="s">
        <v>6</v>
      </c>
      <c r="C20" s="7" t="s">
        <v>7</v>
      </c>
      <c r="D20" s="7" t="s">
        <v>28</v>
      </c>
      <c r="E20" s="7" t="s">
        <v>14</v>
      </c>
      <c r="F20" s="7" t="s">
        <v>6</v>
      </c>
      <c r="G20" s="7"/>
      <c r="H20" s="7"/>
      <c r="I20" s="7"/>
      <c r="J20" s="7"/>
      <c r="K20" s="7"/>
      <c r="L20" s="7"/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1577.4</v>
      </c>
      <c r="U20" s="14">
        <v>1577.4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863.61676</v>
      </c>
      <c r="AC20" s="8">
        <v>863.61676</v>
      </c>
      <c r="AD20" s="8">
        <v>0</v>
      </c>
      <c r="AE20" s="8">
        <v>0</v>
      </c>
      <c r="AF20" s="8">
        <v>0</v>
      </c>
      <c r="AG20" s="8">
        <v>0</v>
      </c>
      <c r="AH20" s="8">
        <v>863.61676</v>
      </c>
      <c r="AI20" s="13">
        <f t="shared" si="0"/>
        <v>0.54749382528210977</v>
      </c>
      <c r="AJ20" s="9">
        <v>0.54749382528210977</v>
      </c>
      <c r="AK20" s="8">
        <v>1577.4</v>
      </c>
      <c r="AL20" s="9">
        <v>0</v>
      </c>
      <c r="AM20" s="8">
        <v>0</v>
      </c>
      <c r="AN20" s="2"/>
    </row>
    <row r="21" spans="1:40" ht="25.5" hidden="1" outlineLevel="2" x14ac:dyDescent="0.25">
      <c r="A21" s="6" t="s">
        <v>29</v>
      </c>
      <c r="B21" s="7" t="s">
        <v>6</v>
      </c>
      <c r="C21" s="7" t="s">
        <v>7</v>
      </c>
      <c r="D21" s="7" t="s">
        <v>30</v>
      </c>
      <c r="E21" s="7" t="s">
        <v>6</v>
      </c>
      <c r="F21" s="7" t="s">
        <v>6</v>
      </c>
      <c r="G21" s="7"/>
      <c r="H21" s="7"/>
      <c r="I21" s="7"/>
      <c r="J21" s="7"/>
      <c r="K21" s="7"/>
      <c r="L21" s="7"/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38013.300000000003</v>
      </c>
      <c r="U21" s="14">
        <v>38013.300000000003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18114.211670000001</v>
      </c>
      <c r="AC21" s="8">
        <v>18114.211670000001</v>
      </c>
      <c r="AD21" s="8">
        <v>0</v>
      </c>
      <c r="AE21" s="8">
        <v>0</v>
      </c>
      <c r="AF21" s="8">
        <v>0</v>
      </c>
      <c r="AG21" s="8">
        <v>0</v>
      </c>
      <c r="AH21" s="8">
        <v>18114.211670000001</v>
      </c>
      <c r="AI21" s="13">
        <f t="shared" si="0"/>
        <v>0.47652299774026458</v>
      </c>
      <c r="AJ21" s="9">
        <v>0.47652299774026458</v>
      </c>
      <c r="AK21" s="8">
        <v>38013.300000000003</v>
      </c>
      <c r="AL21" s="9">
        <v>0</v>
      </c>
      <c r="AM21" s="8">
        <v>0</v>
      </c>
      <c r="AN21" s="2"/>
    </row>
    <row r="22" spans="1:40" ht="63.75" hidden="1" outlineLevel="3" x14ac:dyDescent="0.25">
      <c r="A22" s="6" t="s">
        <v>13</v>
      </c>
      <c r="B22" s="7" t="s">
        <v>6</v>
      </c>
      <c r="C22" s="7" t="s">
        <v>7</v>
      </c>
      <c r="D22" s="7" t="s">
        <v>30</v>
      </c>
      <c r="E22" s="7" t="s">
        <v>14</v>
      </c>
      <c r="F22" s="7" t="s">
        <v>6</v>
      </c>
      <c r="G22" s="7"/>
      <c r="H22" s="7"/>
      <c r="I22" s="7"/>
      <c r="J22" s="7"/>
      <c r="K22" s="7"/>
      <c r="L22" s="7"/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37076.300000000003</v>
      </c>
      <c r="U22" s="14">
        <v>37076.300000000003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17672.866020000001</v>
      </c>
      <c r="AC22" s="8">
        <v>17672.866020000001</v>
      </c>
      <c r="AD22" s="8">
        <v>0</v>
      </c>
      <c r="AE22" s="8">
        <v>0</v>
      </c>
      <c r="AF22" s="8">
        <v>0</v>
      </c>
      <c r="AG22" s="8">
        <v>0</v>
      </c>
      <c r="AH22" s="8">
        <v>17672.866020000001</v>
      </c>
      <c r="AI22" s="13">
        <f t="shared" si="0"/>
        <v>0.47666207307633179</v>
      </c>
      <c r="AJ22" s="9">
        <v>0.47666207307633179</v>
      </c>
      <c r="AK22" s="8">
        <v>37076.300000000003</v>
      </c>
      <c r="AL22" s="9">
        <v>0</v>
      </c>
      <c r="AM22" s="8">
        <v>0</v>
      </c>
      <c r="AN22" s="2"/>
    </row>
    <row r="23" spans="1:40" ht="25.5" hidden="1" outlineLevel="3" x14ac:dyDescent="0.25">
      <c r="A23" s="6" t="s">
        <v>17</v>
      </c>
      <c r="B23" s="7" t="s">
        <v>6</v>
      </c>
      <c r="C23" s="7" t="s">
        <v>7</v>
      </c>
      <c r="D23" s="7" t="s">
        <v>30</v>
      </c>
      <c r="E23" s="7" t="s">
        <v>18</v>
      </c>
      <c r="F23" s="7" t="s">
        <v>6</v>
      </c>
      <c r="G23" s="7"/>
      <c r="H23" s="7"/>
      <c r="I23" s="7"/>
      <c r="J23" s="7"/>
      <c r="K23" s="7"/>
      <c r="L23" s="7"/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587</v>
      </c>
      <c r="U23" s="14">
        <v>587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263.49765000000002</v>
      </c>
      <c r="AC23" s="8">
        <v>263.49765000000002</v>
      </c>
      <c r="AD23" s="8">
        <v>0</v>
      </c>
      <c r="AE23" s="8">
        <v>0</v>
      </c>
      <c r="AF23" s="8">
        <v>0</v>
      </c>
      <c r="AG23" s="8">
        <v>0</v>
      </c>
      <c r="AH23" s="8">
        <v>263.49765000000002</v>
      </c>
      <c r="AI23" s="13">
        <f t="shared" si="0"/>
        <v>0.44888867120954007</v>
      </c>
      <c r="AJ23" s="9">
        <v>0.44888867120954001</v>
      </c>
      <c r="AK23" s="8">
        <v>587</v>
      </c>
      <c r="AL23" s="9">
        <v>0</v>
      </c>
      <c r="AM23" s="8">
        <v>0</v>
      </c>
      <c r="AN23" s="2"/>
    </row>
    <row r="24" spans="1:40" hidden="1" outlineLevel="3" x14ac:dyDescent="0.25">
      <c r="A24" s="6" t="s">
        <v>31</v>
      </c>
      <c r="B24" s="7" t="s">
        <v>6</v>
      </c>
      <c r="C24" s="7" t="s">
        <v>7</v>
      </c>
      <c r="D24" s="7" t="s">
        <v>30</v>
      </c>
      <c r="E24" s="7" t="s">
        <v>32</v>
      </c>
      <c r="F24" s="7" t="s">
        <v>6</v>
      </c>
      <c r="G24" s="7"/>
      <c r="H24" s="7"/>
      <c r="I24" s="7"/>
      <c r="J24" s="7"/>
      <c r="K24" s="7"/>
      <c r="L24" s="7"/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350</v>
      </c>
      <c r="U24" s="14">
        <v>350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177.84800000000001</v>
      </c>
      <c r="AC24" s="8">
        <v>177.84800000000001</v>
      </c>
      <c r="AD24" s="8">
        <v>0</v>
      </c>
      <c r="AE24" s="8">
        <v>0</v>
      </c>
      <c r="AF24" s="8">
        <v>0</v>
      </c>
      <c r="AG24" s="8">
        <v>0</v>
      </c>
      <c r="AH24" s="8">
        <v>177.84800000000001</v>
      </c>
      <c r="AI24" s="13">
        <f t="shared" si="0"/>
        <v>0.50813714285714284</v>
      </c>
      <c r="AJ24" s="9">
        <v>0.50813714285714284</v>
      </c>
      <c r="AK24" s="8">
        <v>350</v>
      </c>
      <c r="AL24" s="9">
        <v>0</v>
      </c>
      <c r="AM24" s="8">
        <v>0</v>
      </c>
      <c r="AN24" s="2"/>
    </row>
    <row r="25" spans="1:40" ht="25.5" hidden="1" outlineLevel="1" x14ac:dyDescent="0.25">
      <c r="A25" s="6" t="s">
        <v>33</v>
      </c>
      <c r="B25" s="7" t="s">
        <v>6</v>
      </c>
      <c r="C25" s="7" t="s">
        <v>7</v>
      </c>
      <c r="D25" s="7" t="s">
        <v>34</v>
      </c>
      <c r="E25" s="7" t="s">
        <v>6</v>
      </c>
      <c r="F25" s="7" t="s">
        <v>6</v>
      </c>
      <c r="G25" s="7"/>
      <c r="H25" s="7"/>
      <c r="I25" s="7"/>
      <c r="J25" s="7"/>
      <c r="K25" s="7"/>
      <c r="L25" s="7"/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4543.3999999999996</v>
      </c>
      <c r="U25" s="14">
        <v>4543.3999999999996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1942.4934599999999</v>
      </c>
      <c r="AC25" s="8">
        <v>1942.4934599999999</v>
      </c>
      <c r="AD25" s="8">
        <v>0</v>
      </c>
      <c r="AE25" s="8">
        <v>0</v>
      </c>
      <c r="AF25" s="8">
        <v>0</v>
      </c>
      <c r="AG25" s="8">
        <v>0</v>
      </c>
      <c r="AH25" s="8">
        <v>1942.4934599999999</v>
      </c>
      <c r="AI25" s="13">
        <f t="shared" si="0"/>
        <v>0.42754181009816439</v>
      </c>
      <c r="AJ25" s="9">
        <v>0.42754181009816439</v>
      </c>
      <c r="AK25" s="8">
        <v>4543.3999999999996</v>
      </c>
      <c r="AL25" s="9">
        <v>0</v>
      </c>
      <c r="AM25" s="8">
        <v>0</v>
      </c>
      <c r="AN25" s="2"/>
    </row>
    <row r="26" spans="1:40" ht="25.5" hidden="1" outlineLevel="2" x14ac:dyDescent="0.25">
      <c r="A26" s="6" t="s">
        <v>35</v>
      </c>
      <c r="B26" s="7" t="s">
        <v>6</v>
      </c>
      <c r="C26" s="7" t="s">
        <v>7</v>
      </c>
      <c r="D26" s="7" t="s">
        <v>36</v>
      </c>
      <c r="E26" s="7" t="s">
        <v>6</v>
      </c>
      <c r="F26" s="7" t="s">
        <v>6</v>
      </c>
      <c r="G26" s="7"/>
      <c r="H26" s="7"/>
      <c r="I26" s="7"/>
      <c r="J26" s="7"/>
      <c r="K26" s="7"/>
      <c r="L26" s="7"/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1577.4</v>
      </c>
      <c r="U26" s="14">
        <v>1577.4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663.10554000000002</v>
      </c>
      <c r="AC26" s="8">
        <v>663.10554000000002</v>
      </c>
      <c r="AD26" s="8">
        <v>0</v>
      </c>
      <c r="AE26" s="8">
        <v>0</v>
      </c>
      <c r="AF26" s="8">
        <v>0</v>
      </c>
      <c r="AG26" s="8">
        <v>0</v>
      </c>
      <c r="AH26" s="8">
        <v>663.10554000000002</v>
      </c>
      <c r="AI26" s="13">
        <f t="shared" si="0"/>
        <v>0.42037881323697224</v>
      </c>
      <c r="AJ26" s="9">
        <v>0.42037881323697224</v>
      </c>
      <c r="AK26" s="8">
        <v>1577.4</v>
      </c>
      <c r="AL26" s="9">
        <v>0</v>
      </c>
      <c r="AM26" s="8">
        <v>0</v>
      </c>
      <c r="AN26" s="2"/>
    </row>
    <row r="27" spans="1:40" ht="63.75" hidden="1" outlineLevel="3" x14ac:dyDescent="0.25">
      <c r="A27" s="6" t="s">
        <v>13</v>
      </c>
      <c r="B27" s="7" t="s">
        <v>6</v>
      </c>
      <c r="C27" s="7" t="s">
        <v>7</v>
      </c>
      <c r="D27" s="7" t="s">
        <v>36</v>
      </c>
      <c r="E27" s="7" t="s">
        <v>14</v>
      </c>
      <c r="F27" s="7" t="s">
        <v>6</v>
      </c>
      <c r="G27" s="7"/>
      <c r="H27" s="7"/>
      <c r="I27" s="7"/>
      <c r="J27" s="7"/>
      <c r="K27" s="7"/>
      <c r="L27" s="7"/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1577.4</v>
      </c>
      <c r="U27" s="14">
        <v>1577.4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663.10554000000002</v>
      </c>
      <c r="AC27" s="8">
        <v>663.10554000000002</v>
      </c>
      <c r="AD27" s="8">
        <v>0</v>
      </c>
      <c r="AE27" s="8">
        <v>0</v>
      </c>
      <c r="AF27" s="8">
        <v>0</v>
      </c>
      <c r="AG27" s="8">
        <v>0</v>
      </c>
      <c r="AH27" s="8">
        <v>663.10554000000002</v>
      </c>
      <c r="AI27" s="13">
        <f t="shared" si="0"/>
        <v>0.42037881323697224</v>
      </c>
      <c r="AJ27" s="9">
        <v>0.42037881323697224</v>
      </c>
      <c r="AK27" s="8">
        <v>1577.4</v>
      </c>
      <c r="AL27" s="9">
        <v>0</v>
      </c>
      <c r="AM27" s="8">
        <v>0</v>
      </c>
      <c r="AN27" s="2"/>
    </row>
    <row r="28" spans="1:40" ht="25.5" hidden="1" outlineLevel="2" x14ac:dyDescent="0.25">
      <c r="A28" s="6" t="s">
        <v>29</v>
      </c>
      <c r="B28" s="7" t="s">
        <v>6</v>
      </c>
      <c r="C28" s="7" t="s">
        <v>7</v>
      </c>
      <c r="D28" s="7" t="s">
        <v>37</v>
      </c>
      <c r="E28" s="7" t="s">
        <v>6</v>
      </c>
      <c r="F28" s="7" t="s">
        <v>6</v>
      </c>
      <c r="G28" s="7"/>
      <c r="H28" s="7"/>
      <c r="I28" s="7"/>
      <c r="J28" s="7"/>
      <c r="K28" s="7"/>
      <c r="L28" s="7"/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2966</v>
      </c>
      <c r="U28" s="14">
        <v>2966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1279.3879199999999</v>
      </c>
      <c r="AC28" s="8">
        <v>1279.3879199999999</v>
      </c>
      <c r="AD28" s="8">
        <v>0</v>
      </c>
      <c r="AE28" s="8">
        <v>0</v>
      </c>
      <c r="AF28" s="8">
        <v>0</v>
      </c>
      <c r="AG28" s="8">
        <v>0</v>
      </c>
      <c r="AH28" s="8">
        <v>1279.3879199999999</v>
      </c>
      <c r="AI28" s="13">
        <f t="shared" si="0"/>
        <v>0.43135128792987182</v>
      </c>
      <c r="AJ28" s="9">
        <v>0.43135128792987187</v>
      </c>
      <c r="AK28" s="8">
        <v>2966</v>
      </c>
      <c r="AL28" s="9">
        <v>0</v>
      </c>
      <c r="AM28" s="8">
        <v>0</v>
      </c>
      <c r="AN28" s="2"/>
    </row>
    <row r="29" spans="1:40" ht="63.75" hidden="1" outlineLevel="3" x14ac:dyDescent="0.25">
      <c r="A29" s="6" t="s">
        <v>13</v>
      </c>
      <c r="B29" s="7" t="s">
        <v>6</v>
      </c>
      <c r="C29" s="7" t="s">
        <v>7</v>
      </c>
      <c r="D29" s="7" t="s">
        <v>37</v>
      </c>
      <c r="E29" s="7" t="s">
        <v>14</v>
      </c>
      <c r="F29" s="7" t="s">
        <v>6</v>
      </c>
      <c r="G29" s="7"/>
      <c r="H29" s="7"/>
      <c r="I29" s="7"/>
      <c r="J29" s="7"/>
      <c r="K29" s="7"/>
      <c r="L29" s="7"/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2187.5</v>
      </c>
      <c r="U29" s="14">
        <v>2187.5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1065.2975300000001</v>
      </c>
      <c r="AC29" s="8">
        <v>1065.2975300000001</v>
      </c>
      <c r="AD29" s="8">
        <v>0</v>
      </c>
      <c r="AE29" s="8">
        <v>0</v>
      </c>
      <c r="AF29" s="8">
        <v>0</v>
      </c>
      <c r="AG29" s="8">
        <v>0</v>
      </c>
      <c r="AH29" s="8">
        <v>1065.2975300000001</v>
      </c>
      <c r="AI29" s="13">
        <f t="shared" si="0"/>
        <v>0.48699315657142861</v>
      </c>
      <c r="AJ29" s="9">
        <v>0.48699315657142855</v>
      </c>
      <c r="AK29" s="8">
        <v>2187.5</v>
      </c>
      <c r="AL29" s="9">
        <v>0</v>
      </c>
      <c r="AM29" s="8">
        <v>0</v>
      </c>
      <c r="AN29" s="2"/>
    </row>
    <row r="30" spans="1:40" ht="25.5" hidden="1" outlineLevel="3" x14ac:dyDescent="0.25">
      <c r="A30" s="6" t="s">
        <v>17</v>
      </c>
      <c r="B30" s="7" t="s">
        <v>6</v>
      </c>
      <c r="C30" s="7" t="s">
        <v>7</v>
      </c>
      <c r="D30" s="7" t="s">
        <v>37</v>
      </c>
      <c r="E30" s="7" t="s">
        <v>18</v>
      </c>
      <c r="F30" s="7" t="s">
        <v>6</v>
      </c>
      <c r="G30" s="7"/>
      <c r="H30" s="7"/>
      <c r="I30" s="7"/>
      <c r="J30" s="7"/>
      <c r="K30" s="7"/>
      <c r="L30" s="7"/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757.5</v>
      </c>
      <c r="U30" s="14">
        <v>757.5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209.58038999999999</v>
      </c>
      <c r="AC30" s="8">
        <v>209.58038999999999</v>
      </c>
      <c r="AD30" s="8">
        <v>0</v>
      </c>
      <c r="AE30" s="8">
        <v>0</v>
      </c>
      <c r="AF30" s="8">
        <v>0</v>
      </c>
      <c r="AG30" s="8">
        <v>0</v>
      </c>
      <c r="AH30" s="8">
        <v>209.58038999999999</v>
      </c>
      <c r="AI30" s="13">
        <f t="shared" si="0"/>
        <v>0.27667378217821781</v>
      </c>
      <c r="AJ30" s="9">
        <v>0.27667378217821781</v>
      </c>
      <c r="AK30" s="8">
        <v>757.5</v>
      </c>
      <c r="AL30" s="9">
        <v>0</v>
      </c>
      <c r="AM30" s="8">
        <v>0</v>
      </c>
      <c r="AN30" s="2"/>
    </row>
    <row r="31" spans="1:40" hidden="1" outlineLevel="3" x14ac:dyDescent="0.25">
      <c r="A31" s="6" t="s">
        <v>31</v>
      </c>
      <c r="B31" s="7" t="s">
        <v>6</v>
      </c>
      <c r="C31" s="7" t="s">
        <v>7</v>
      </c>
      <c r="D31" s="7" t="s">
        <v>37</v>
      </c>
      <c r="E31" s="7" t="s">
        <v>32</v>
      </c>
      <c r="F31" s="7" t="s">
        <v>6</v>
      </c>
      <c r="G31" s="7"/>
      <c r="H31" s="7"/>
      <c r="I31" s="7"/>
      <c r="J31" s="7"/>
      <c r="K31" s="7"/>
      <c r="L31" s="7"/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21</v>
      </c>
      <c r="U31" s="14">
        <v>21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4.51</v>
      </c>
      <c r="AC31" s="8">
        <v>4.51</v>
      </c>
      <c r="AD31" s="8">
        <v>0</v>
      </c>
      <c r="AE31" s="8">
        <v>0</v>
      </c>
      <c r="AF31" s="8">
        <v>0</v>
      </c>
      <c r="AG31" s="8">
        <v>0</v>
      </c>
      <c r="AH31" s="8">
        <v>4.51</v>
      </c>
      <c r="AI31" s="13">
        <f t="shared" si="0"/>
        <v>0.21476190476190476</v>
      </c>
      <c r="AJ31" s="9">
        <v>0.21476190476190476</v>
      </c>
      <c r="AK31" s="8">
        <v>21</v>
      </c>
      <c r="AL31" s="9">
        <v>0</v>
      </c>
      <c r="AM31" s="8">
        <v>0</v>
      </c>
      <c r="AN31" s="2"/>
    </row>
    <row r="32" spans="1:40" ht="25.5" hidden="1" outlineLevel="1" x14ac:dyDescent="0.25">
      <c r="A32" s="6" t="s">
        <v>38</v>
      </c>
      <c r="B32" s="7" t="s">
        <v>6</v>
      </c>
      <c r="C32" s="7" t="s">
        <v>7</v>
      </c>
      <c r="D32" s="7" t="s">
        <v>39</v>
      </c>
      <c r="E32" s="7" t="s">
        <v>6</v>
      </c>
      <c r="F32" s="7" t="s">
        <v>6</v>
      </c>
      <c r="G32" s="7"/>
      <c r="H32" s="7"/>
      <c r="I32" s="7"/>
      <c r="J32" s="7"/>
      <c r="K32" s="7"/>
      <c r="L32" s="7"/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2000</v>
      </c>
      <c r="U32" s="14">
        <v>2000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713.44988999999998</v>
      </c>
      <c r="AC32" s="8">
        <v>713.44988999999998</v>
      </c>
      <c r="AD32" s="8">
        <v>0</v>
      </c>
      <c r="AE32" s="8">
        <v>0</v>
      </c>
      <c r="AF32" s="8">
        <v>0</v>
      </c>
      <c r="AG32" s="8">
        <v>0</v>
      </c>
      <c r="AH32" s="8">
        <v>713.44988999999998</v>
      </c>
      <c r="AI32" s="13">
        <f t="shared" si="0"/>
        <v>0.35672494500000002</v>
      </c>
      <c r="AJ32" s="9">
        <v>0.35672494500000002</v>
      </c>
      <c r="AK32" s="8">
        <v>2000</v>
      </c>
      <c r="AL32" s="9">
        <v>0</v>
      </c>
      <c r="AM32" s="8">
        <v>0</v>
      </c>
      <c r="AN32" s="2"/>
    </row>
    <row r="33" spans="1:40" ht="25.5" hidden="1" outlineLevel="2" x14ac:dyDescent="0.25">
      <c r="A33" s="6" t="s">
        <v>40</v>
      </c>
      <c r="B33" s="7" t="s">
        <v>6</v>
      </c>
      <c r="C33" s="7" t="s">
        <v>7</v>
      </c>
      <c r="D33" s="7" t="s">
        <v>41</v>
      </c>
      <c r="E33" s="7" t="s">
        <v>6</v>
      </c>
      <c r="F33" s="7" t="s">
        <v>6</v>
      </c>
      <c r="G33" s="7"/>
      <c r="H33" s="7"/>
      <c r="I33" s="7"/>
      <c r="J33" s="7"/>
      <c r="K33" s="7"/>
      <c r="L33" s="7"/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1289.2380000000001</v>
      </c>
      <c r="U33" s="14">
        <v>1279.2380000000001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418.00823000000003</v>
      </c>
      <c r="AC33" s="8">
        <v>418.00823000000003</v>
      </c>
      <c r="AD33" s="8">
        <v>0</v>
      </c>
      <c r="AE33" s="8">
        <v>0</v>
      </c>
      <c r="AF33" s="8">
        <v>0</v>
      </c>
      <c r="AG33" s="8">
        <v>0</v>
      </c>
      <c r="AH33" s="8">
        <v>418.00823000000003</v>
      </c>
      <c r="AI33" s="13">
        <f t="shared" si="0"/>
        <v>0.32676345605743418</v>
      </c>
      <c r="AJ33" s="9">
        <v>0.32676345605743418</v>
      </c>
      <c r="AK33" s="8">
        <v>1279.2380000000001</v>
      </c>
      <c r="AL33" s="9">
        <v>0</v>
      </c>
      <c r="AM33" s="8">
        <v>0</v>
      </c>
      <c r="AN33" s="2"/>
    </row>
    <row r="34" spans="1:40" ht="63.75" hidden="1" outlineLevel="3" x14ac:dyDescent="0.25">
      <c r="A34" s="6" t="s">
        <v>13</v>
      </c>
      <c r="B34" s="7" t="s">
        <v>6</v>
      </c>
      <c r="C34" s="7" t="s">
        <v>7</v>
      </c>
      <c r="D34" s="7" t="s">
        <v>41</v>
      </c>
      <c r="E34" s="7" t="s">
        <v>14</v>
      </c>
      <c r="F34" s="7" t="s">
        <v>6</v>
      </c>
      <c r="G34" s="7"/>
      <c r="H34" s="7"/>
      <c r="I34" s="7"/>
      <c r="J34" s="7"/>
      <c r="K34" s="7"/>
      <c r="L34" s="7"/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1289.2380000000001</v>
      </c>
      <c r="U34" s="14">
        <v>1279.2380000000001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418.00823000000003</v>
      </c>
      <c r="AC34" s="8">
        <v>418.00823000000003</v>
      </c>
      <c r="AD34" s="8">
        <v>0</v>
      </c>
      <c r="AE34" s="8">
        <v>0</v>
      </c>
      <c r="AF34" s="8">
        <v>0</v>
      </c>
      <c r="AG34" s="8">
        <v>0</v>
      </c>
      <c r="AH34" s="8">
        <v>418.00823000000003</v>
      </c>
      <c r="AI34" s="13">
        <f t="shared" si="0"/>
        <v>0.32676345605743418</v>
      </c>
      <c r="AJ34" s="9">
        <v>0.32676345605743418</v>
      </c>
      <c r="AK34" s="8">
        <v>1279.2380000000001</v>
      </c>
      <c r="AL34" s="9">
        <v>0</v>
      </c>
      <c r="AM34" s="8">
        <v>0</v>
      </c>
      <c r="AN34" s="2"/>
    </row>
    <row r="35" spans="1:40" ht="25.5" hidden="1" outlineLevel="2" x14ac:dyDescent="0.25">
      <c r="A35" s="6" t="s">
        <v>29</v>
      </c>
      <c r="B35" s="7" t="s">
        <v>6</v>
      </c>
      <c r="C35" s="7" t="s">
        <v>7</v>
      </c>
      <c r="D35" s="7" t="s">
        <v>42</v>
      </c>
      <c r="E35" s="7" t="s">
        <v>6</v>
      </c>
      <c r="F35" s="7" t="s">
        <v>6</v>
      </c>
      <c r="G35" s="7"/>
      <c r="H35" s="7"/>
      <c r="I35" s="7"/>
      <c r="J35" s="7"/>
      <c r="K35" s="7"/>
      <c r="L35" s="7"/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710.76199999999994</v>
      </c>
      <c r="U35" s="14">
        <v>720.76199999999994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295.44166000000001</v>
      </c>
      <c r="AC35" s="8">
        <v>295.44166000000001</v>
      </c>
      <c r="AD35" s="8">
        <v>0</v>
      </c>
      <c r="AE35" s="8">
        <v>0</v>
      </c>
      <c r="AF35" s="8">
        <v>0</v>
      </c>
      <c r="AG35" s="8">
        <v>0</v>
      </c>
      <c r="AH35" s="8">
        <v>295.44166000000001</v>
      </c>
      <c r="AI35" s="13">
        <f t="shared" si="0"/>
        <v>0.40990182612290887</v>
      </c>
      <c r="AJ35" s="9">
        <v>0.40990182612290882</v>
      </c>
      <c r="AK35" s="8">
        <v>720.76199999999994</v>
      </c>
      <c r="AL35" s="9">
        <v>0</v>
      </c>
      <c r="AM35" s="8">
        <v>0</v>
      </c>
      <c r="AN35" s="2"/>
    </row>
    <row r="36" spans="1:40" ht="63.75" hidden="1" outlineLevel="3" x14ac:dyDescent="0.25">
      <c r="A36" s="6" t="s">
        <v>13</v>
      </c>
      <c r="B36" s="7" t="s">
        <v>6</v>
      </c>
      <c r="C36" s="7" t="s">
        <v>7</v>
      </c>
      <c r="D36" s="7" t="s">
        <v>42</v>
      </c>
      <c r="E36" s="7" t="s">
        <v>14</v>
      </c>
      <c r="F36" s="7" t="s">
        <v>6</v>
      </c>
      <c r="G36" s="7"/>
      <c r="H36" s="7"/>
      <c r="I36" s="7"/>
      <c r="J36" s="7"/>
      <c r="K36" s="7"/>
      <c r="L36" s="7"/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650.76199999999994</v>
      </c>
      <c r="U36" s="14">
        <v>650.76199999999994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294.44166000000001</v>
      </c>
      <c r="AC36" s="8">
        <v>294.44166000000001</v>
      </c>
      <c r="AD36" s="8">
        <v>0</v>
      </c>
      <c r="AE36" s="8">
        <v>0</v>
      </c>
      <c r="AF36" s="8">
        <v>0</v>
      </c>
      <c r="AG36" s="8">
        <v>0</v>
      </c>
      <c r="AH36" s="8">
        <v>294.44166000000001</v>
      </c>
      <c r="AI36" s="13">
        <f t="shared" si="0"/>
        <v>0.45245675070148539</v>
      </c>
      <c r="AJ36" s="9">
        <v>0.45245675070148533</v>
      </c>
      <c r="AK36" s="8">
        <v>650.76199999999994</v>
      </c>
      <c r="AL36" s="9">
        <v>0</v>
      </c>
      <c r="AM36" s="8">
        <v>0</v>
      </c>
      <c r="AN36" s="2"/>
    </row>
    <row r="37" spans="1:40" ht="25.5" hidden="1" outlineLevel="3" x14ac:dyDescent="0.25">
      <c r="A37" s="6" t="s">
        <v>17</v>
      </c>
      <c r="B37" s="7" t="s">
        <v>6</v>
      </c>
      <c r="C37" s="7" t="s">
        <v>7</v>
      </c>
      <c r="D37" s="7" t="s">
        <v>42</v>
      </c>
      <c r="E37" s="7" t="s">
        <v>18</v>
      </c>
      <c r="F37" s="7" t="s">
        <v>6</v>
      </c>
      <c r="G37" s="7"/>
      <c r="H37" s="7"/>
      <c r="I37" s="7"/>
      <c r="J37" s="7"/>
      <c r="K37" s="7"/>
      <c r="L37" s="7"/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54</v>
      </c>
      <c r="U37" s="14">
        <v>64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1</v>
      </c>
      <c r="AC37" s="8">
        <v>1</v>
      </c>
      <c r="AD37" s="8">
        <v>0</v>
      </c>
      <c r="AE37" s="8">
        <v>0</v>
      </c>
      <c r="AF37" s="8">
        <v>0</v>
      </c>
      <c r="AG37" s="8">
        <v>0</v>
      </c>
      <c r="AH37" s="8">
        <v>1</v>
      </c>
      <c r="AI37" s="13">
        <f t="shared" si="0"/>
        <v>1.5625E-2</v>
      </c>
      <c r="AJ37" s="9">
        <v>1.5625E-2</v>
      </c>
      <c r="AK37" s="8">
        <v>64</v>
      </c>
      <c r="AL37" s="9">
        <v>0</v>
      </c>
      <c r="AM37" s="8">
        <v>0</v>
      </c>
      <c r="AN37" s="2"/>
    </row>
    <row r="38" spans="1:40" hidden="1" outlineLevel="3" x14ac:dyDescent="0.25">
      <c r="A38" s="6" t="s">
        <v>31</v>
      </c>
      <c r="B38" s="7" t="s">
        <v>6</v>
      </c>
      <c r="C38" s="7" t="s">
        <v>7</v>
      </c>
      <c r="D38" s="7" t="s">
        <v>42</v>
      </c>
      <c r="E38" s="7" t="s">
        <v>32</v>
      </c>
      <c r="F38" s="7" t="s">
        <v>6</v>
      </c>
      <c r="G38" s="7"/>
      <c r="H38" s="7"/>
      <c r="I38" s="7"/>
      <c r="J38" s="7"/>
      <c r="K38" s="7"/>
      <c r="L38" s="7"/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6</v>
      </c>
      <c r="U38" s="14">
        <v>6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13">
        <f t="shared" si="0"/>
        <v>0</v>
      </c>
      <c r="AJ38" s="9">
        <v>0</v>
      </c>
      <c r="AK38" s="8">
        <v>6</v>
      </c>
      <c r="AL38" s="9">
        <v>0</v>
      </c>
      <c r="AM38" s="8">
        <v>0</v>
      </c>
      <c r="AN38" s="2"/>
    </row>
    <row r="39" spans="1:40" hidden="1" outlineLevel="1" x14ac:dyDescent="0.25">
      <c r="A39" s="6" t="s">
        <v>43</v>
      </c>
      <c r="B39" s="7" t="s">
        <v>6</v>
      </c>
      <c r="C39" s="7" t="s">
        <v>7</v>
      </c>
      <c r="D39" s="7" t="s">
        <v>44</v>
      </c>
      <c r="E39" s="7" t="s">
        <v>6</v>
      </c>
      <c r="F39" s="7" t="s">
        <v>6</v>
      </c>
      <c r="G39" s="7"/>
      <c r="H39" s="7"/>
      <c r="I39" s="7"/>
      <c r="J39" s="7"/>
      <c r="K39" s="7"/>
      <c r="L39" s="7"/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14">
        <v>1716.19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13">
        <f t="shared" si="0"/>
        <v>0</v>
      </c>
      <c r="AJ39" s="9">
        <v>0</v>
      </c>
      <c r="AK39" s="8">
        <v>1716.19</v>
      </c>
      <c r="AL39" s="9">
        <v>0</v>
      </c>
      <c r="AM39" s="8">
        <v>0</v>
      </c>
      <c r="AN39" s="2"/>
    </row>
    <row r="40" spans="1:40" ht="25.5" hidden="1" outlineLevel="2" x14ac:dyDescent="0.25">
      <c r="A40" s="6" t="s">
        <v>45</v>
      </c>
      <c r="B40" s="7" t="s">
        <v>6</v>
      </c>
      <c r="C40" s="7" t="s">
        <v>7</v>
      </c>
      <c r="D40" s="7" t="s">
        <v>46</v>
      </c>
      <c r="E40" s="7" t="s">
        <v>6</v>
      </c>
      <c r="F40" s="7" t="s">
        <v>6</v>
      </c>
      <c r="G40" s="7"/>
      <c r="H40" s="7"/>
      <c r="I40" s="7"/>
      <c r="J40" s="7"/>
      <c r="K40" s="7"/>
      <c r="L40" s="7"/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14">
        <v>1716.19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13">
        <f t="shared" si="0"/>
        <v>0</v>
      </c>
      <c r="AJ40" s="9">
        <v>0</v>
      </c>
      <c r="AK40" s="8">
        <v>1716.19</v>
      </c>
      <c r="AL40" s="9">
        <v>0</v>
      </c>
      <c r="AM40" s="8">
        <v>0</v>
      </c>
      <c r="AN40" s="2"/>
    </row>
    <row r="41" spans="1:40" hidden="1" outlineLevel="3" x14ac:dyDescent="0.25">
      <c r="A41" s="6" t="s">
        <v>31</v>
      </c>
      <c r="B41" s="7" t="s">
        <v>6</v>
      </c>
      <c r="C41" s="7" t="s">
        <v>7</v>
      </c>
      <c r="D41" s="7" t="s">
        <v>46</v>
      </c>
      <c r="E41" s="7" t="s">
        <v>32</v>
      </c>
      <c r="F41" s="7" t="s">
        <v>6</v>
      </c>
      <c r="G41" s="7"/>
      <c r="H41" s="7"/>
      <c r="I41" s="7"/>
      <c r="J41" s="7"/>
      <c r="K41" s="7"/>
      <c r="L41" s="7"/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14">
        <v>1716.19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13">
        <f t="shared" si="0"/>
        <v>0</v>
      </c>
      <c r="AJ41" s="9">
        <v>0</v>
      </c>
      <c r="AK41" s="8">
        <v>1716.19</v>
      </c>
      <c r="AL41" s="9">
        <v>0</v>
      </c>
      <c r="AM41" s="8">
        <v>0</v>
      </c>
      <c r="AN41" s="2"/>
    </row>
    <row r="42" spans="1:40" ht="25.5" hidden="1" outlineLevel="1" x14ac:dyDescent="0.25">
      <c r="A42" s="6" t="s">
        <v>47</v>
      </c>
      <c r="B42" s="7" t="s">
        <v>6</v>
      </c>
      <c r="C42" s="7" t="s">
        <v>7</v>
      </c>
      <c r="D42" s="7" t="s">
        <v>48</v>
      </c>
      <c r="E42" s="7" t="s">
        <v>6</v>
      </c>
      <c r="F42" s="7" t="s">
        <v>6</v>
      </c>
      <c r="G42" s="7"/>
      <c r="H42" s="7"/>
      <c r="I42" s="7"/>
      <c r="J42" s="7"/>
      <c r="K42" s="7"/>
      <c r="L42" s="7"/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6880.9</v>
      </c>
      <c r="U42" s="14">
        <v>7394.5755600000002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3162.91912</v>
      </c>
      <c r="AC42" s="8">
        <v>3162.91912</v>
      </c>
      <c r="AD42" s="8">
        <v>0</v>
      </c>
      <c r="AE42" s="8">
        <v>0</v>
      </c>
      <c r="AF42" s="8">
        <v>0</v>
      </c>
      <c r="AG42" s="8">
        <v>0</v>
      </c>
      <c r="AH42" s="8">
        <v>3162.91912</v>
      </c>
      <c r="AI42" s="13">
        <f t="shared" si="0"/>
        <v>0.42773504636417564</v>
      </c>
      <c r="AJ42" s="9">
        <v>0.42773504636417564</v>
      </c>
      <c r="AK42" s="8">
        <v>7394.5755600000002</v>
      </c>
      <c r="AL42" s="9">
        <v>0</v>
      </c>
      <c r="AM42" s="8">
        <v>0</v>
      </c>
      <c r="AN42" s="2"/>
    </row>
    <row r="43" spans="1:40" ht="25.5" hidden="1" outlineLevel="2" x14ac:dyDescent="0.25">
      <c r="A43" s="6" t="s">
        <v>49</v>
      </c>
      <c r="B43" s="7" t="s">
        <v>6</v>
      </c>
      <c r="C43" s="7" t="s">
        <v>7</v>
      </c>
      <c r="D43" s="7" t="s">
        <v>50</v>
      </c>
      <c r="E43" s="7" t="s">
        <v>6</v>
      </c>
      <c r="F43" s="7" t="s">
        <v>6</v>
      </c>
      <c r="G43" s="7"/>
      <c r="H43" s="7"/>
      <c r="I43" s="7"/>
      <c r="J43" s="7"/>
      <c r="K43" s="7"/>
      <c r="L43" s="7"/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14">
        <v>500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185.07</v>
      </c>
      <c r="AC43" s="8">
        <v>185.07</v>
      </c>
      <c r="AD43" s="8">
        <v>0</v>
      </c>
      <c r="AE43" s="8">
        <v>0</v>
      </c>
      <c r="AF43" s="8">
        <v>0</v>
      </c>
      <c r="AG43" s="8">
        <v>0</v>
      </c>
      <c r="AH43" s="8">
        <v>185.07</v>
      </c>
      <c r="AI43" s="13">
        <f t="shared" si="0"/>
        <v>0.37013999999999997</v>
      </c>
      <c r="AJ43" s="9">
        <v>0.37014000000000002</v>
      </c>
      <c r="AK43" s="8">
        <v>500</v>
      </c>
      <c r="AL43" s="9">
        <v>0</v>
      </c>
      <c r="AM43" s="8">
        <v>0</v>
      </c>
      <c r="AN43" s="2"/>
    </row>
    <row r="44" spans="1:40" ht="25.5" hidden="1" outlineLevel="3" x14ac:dyDescent="0.25">
      <c r="A44" s="6" t="s">
        <v>17</v>
      </c>
      <c r="B44" s="7" t="s">
        <v>6</v>
      </c>
      <c r="C44" s="7" t="s">
        <v>7</v>
      </c>
      <c r="D44" s="7" t="s">
        <v>50</v>
      </c>
      <c r="E44" s="7" t="s">
        <v>18</v>
      </c>
      <c r="F44" s="7" t="s">
        <v>6</v>
      </c>
      <c r="G44" s="7"/>
      <c r="H44" s="7"/>
      <c r="I44" s="7"/>
      <c r="J44" s="7"/>
      <c r="K44" s="7"/>
      <c r="L44" s="7"/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14">
        <v>340.42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185.07</v>
      </c>
      <c r="AC44" s="8">
        <v>185.07</v>
      </c>
      <c r="AD44" s="8">
        <v>0</v>
      </c>
      <c r="AE44" s="8">
        <v>0</v>
      </c>
      <c r="AF44" s="8">
        <v>0</v>
      </c>
      <c r="AG44" s="8">
        <v>0</v>
      </c>
      <c r="AH44" s="8">
        <v>185.07</v>
      </c>
      <c r="AI44" s="13">
        <f t="shared" si="0"/>
        <v>0.5436519593443393</v>
      </c>
      <c r="AJ44" s="9">
        <v>0.5436519593443393</v>
      </c>
      <c r="AK44" s="8">
        <v>340.42</v>
      </c>
      <c r="AL44" s="9">
        <v>0</v>
      </c>
      <c r="AM44" s="8">
        <v>0</v>
      </c>
      <c r="AN44" s="2"/>
    </row>
    <row r="45" spans="1:40" hidden="1" outlineLevel="3" x14ac:dyDescent="0.25">
      <c r="A45" s="6" t="s">
        <v>31</v>
      </c>
      <c r="B45" s="7" t="s">
        <v>6</v>
      </c>
      <c r="C45" s="7" t="s">
        <v>7</v>
      </c>
      <c r="D45" s="7" t="s">
        <v>50</v>
      </c>
      <c r="E45" s="7" t="s">
        <v>32</v>
      </c>
      <c r="F45" s="7" t="s">
        <v>6</v>
      </c>
      <c r="G45" s="7"/>
      <c r="H45" s="7"/>
      <c r="I45" s="7"/>
      <c r="J45" s="7"/>
      <c r="K45" s="7"/>
      <c r="L45" s="7"/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14">
        <v>159.58000000000001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13">
        <f t="shared" si="0"/>
        <v>0</v>
      </c>
      <c r="AJ45" s="9">
        <v>0</v>
      </c>
      <c r="AK45" s="8">
        <v>159.58000000000001</v>
      </c>
      <c r="AL45" s="9">
        <v>0</v>
      </c>
      <c r="AM45" s="8">
        <v>0</v>
      </c>
      <c r="AN45" s="2"/>
    </row>
    <row r="46" spans="1:40" ht="25.5" hidden="1" outlineLevel="2" x14ac:dyDescent="0.25">
      <c r="A46" s="6" t="s">
        <v>51</v>
      </c>
      <c r="B46" s="7" t="s">
        <v>6</v>
      </c>
      <c r="C46" s="7" t="s">
        <v>7</v>
      </c>
      <c r="D46" s="7" t="s">
        <v>52</v>
      </c>
      <c r="E46" s="7" t="s">
        <v>6</v>
      </c>
      <c r="F46" s="7" t="s">
        <v>6</v>
      </c>
      <c r="G46" s="7"/>
      <c r="H46" s="7"/>
      <c r="I46" s="7"/>
      <c r="J46" s="7"/>
      <c r="K46" s="7"/>
      <c r="L46" s="7"/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14">
        <v>80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52.5</v>
      </c>
      <c r="AC46" s="8">
        <v>52.5</v>
      </c>
      <c r="AD46" s="8">
        <v>0</v>
      </c>
      <c r="AE46" s="8">
        <v>0</v>
      </c>
      <c r="AF46" s="8">
        <v>0</v>
      </c>
      <c r="AG46" s="8">
        <v>0</v>
      </c>
      <c r="AH46" s="8">
        <v>52.5</v>
      </c>
      <c r="AI46" s="13">
        <f t="shared" si="0"/>
        <v>0.65625</v>
      </c>
      <c r="AJ46" s="9">
        <v>0.65625</v>
      </c>
      <c r="AK46" s="8">
        <v>80</v>
      </c>
      <c r="AL46" s="9">
        <v>0</v>
      </c>
      <c r="AM46" s="8">
        <v>0</v>
      </c>
      <c r="AN46" s="2"/>
    </row>
    <row r="47" spans="1:40" ht="25.5" hidden="1" outlineLevel="3" x14ac:dyDescent="0.25">
      <c r="A47" s="6" t="s">
        <v>17</v>
      </c>
      <c r="B47" s="7" t="s">
        <v>6</v>
      </c>
      <c r="C47" s="7" t="s">
        <v>7</v>
      </c>
      <c r="D47" s="7" t="s">
        <v>52</v>
      </c>
      <c r="E47" s="7" t="s">
        <v>18</v>
      </c>
      <c r="F47" s="7" t="s">
        <v>6</v>
      </c>
      <c r="G47" s="7"/>
      <c r="H47" s="7"/>
      <c r="I47" s="7"/>
      <c r="J47" s="7"/>
      <c r="K47" s="7"/>
      <c r="L47" s="7"/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14">
        <v>80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52.5</v>
      </c>
      <c r="AC47" s="8">
        <v>52.5</v>
      </c>
      <c r="AD47" s="8">
        <v>0</v>
      </c>
      <c r="AE47" s="8">
        <v>0</v>
      </c>
      <c r="AF47" s="8">
        <v>0</v>
      </c>
      <c r="AG47" s="8">
        <v>0</v>
      </c>
      <c r="AH47" s="8">
        <v>52.5</v>
      </c>
      <c r="AI47" s="13">
        <f t="shared" si="0"/>
        <v>0.65625</v>
      </c>
      <c r="AJ47" s="9">
        <v>0.65625</v>
      </c>
      <c r="AK47" s="8">
        <v>80</v>
      </c>
      <c r="AL47" s="9">
        <v>0</v>
      </c>
      <c r="AM47" s="8">
        <v>0</v>
      </c>
      <c r="AN47" s="2"/>
    </row>
    <row r="48" spans="1:40" ht="25.5" hidden="1" outlineLevel="2" x14ac:dyDescent="0.25">
      <c r="A48" s="6" t="s">
        <v>53</v>
      </c>
      <c r="B48" s="7" t="s">
        <v>6</v>
      </c>
      <c r="C48" s="7" t="s">
        <v>7</v>
      </c>
      <c r="D48" s="7" t="s">
        <v>54</v>
      </c>
      <c r="E48" s="7" t="s">
        <v>6</v>
      </c>
      <c r="F48" s="7" t="s">
        <v>6</v>
      </c>
      <c r="G48" s="7"/>
      <c r="H48" s="7"/>
      <c r="I48" s="7"/>
      <c r="J48" s="7"/>
      <c r="K48" s="7"/>
      <c r="L48" s="7"/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700</v>
      </c>
      <c r="U48" s="14">
        <v>700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40.500010000000003</v>
      </c>
      <c r="AC48" s="8">
        <v>40.500010000000003</v>
      </c>
      <c r="AD48" s="8">
        <v>0</v>
      </c>
      <c r="AE48" s="8">
        <v>0</v>
      </c>
      <c r="AF48" s="8">
        <v>0</v>
      </c>
      <c r="AG48" s="8">
        <v>0</v>
      </c>
      <c r="AH48" s="8">
        <v>40.500010000000003</v>
      </c>
      <c r="AI48" s="13">
        <f t="shared" si="0"/>
        <v>5.7857157142857149E-2</v>
      </c>
      <c r="AJ48" s="9">
        <v>5.7857157142857142E-2</v>
      </c>
      <c r="AK48" s="8">
        <v>700</v>
      </c>
      <c r="AL48" s="9">
        <v>0</v>
      </c>
      <c r="AM48" s="8">
        <v>0</v>
      </c>
      <c r="AN48" s="2"/>
    </row>
    <row r="49" spans="1:40" ht="63.75" hidden="1" outlineLevel="3" x14ac:dyDescent="0.25">
      <c r="A49" s="6" t="s">
        <v>13</v>
      </c>
      <c r="B49" s="7" t="s">
        <v>6</v>
      </c>
      <c r="C49" s="7" t="s">
        <v>7</v>
      </c>
      <c r="D49" s="7" t="s">
        <v>54</v>
      </c>
      <c r="E49" s="7" t="s">
        <v>14</v>
      </c>
      <c r="F49" s="7" t="s">
        <v>6</v>
      </c>
      <c r="G49" s="7"/>
      <c r="H49" s="7"/>
      <c r="I49" s="7"/>
      <c r="J49" s="7"/>
      <c r="K49" s="7"/>
      <c r="L49" s="7"/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14">
        <v>40.500010000000003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40.500010000000003</v>
      </c>
      <c r="AC49" s="8">
        <v>40.500010000000003</v>
      </c>
      <c r="AD49" s="8">
        <v>0</v>
      </c>
      <c r="AE49" s="8">
        <v>0</v>
      </c>
      <c r="AF49" s="8">
        <v>0</v>
      </c>
      <c r="AG49" s="8">
        <v>0</v>
      </c>
      <c r="AH49" s="8">
        <v>40.500010000000003</v>
      </c>
      <c r="AI49" s="13">
        <f t="shared" si="0"/>
        <v>1</v>
      </c>
      <c r="AJ49" s="9">
        <v>1</v>
      </c>
      <c r="AK49" s="8">
        <v>40.500010000000003</v>
      </c>
      <c r="AL49" s="9">
        <v>0</v>
      </c>
      <c r="AM49" s="8">
        <v>0</v>
      </c>
      <c r="AN49" s="2"/>
    </row>
    <row r="50" spans="1:40" ht="25.5" hidden="1" outlineLevel="3" x14ac:dyDescent="0.25">
      <c r="A50" s="6" t="s">
        <v>55</v>
      </c>
      <c r="B50" s="7" t="s">
        <v>6</v>
      </c>
      <c r="C50" s="7" t="s">
        <v>7</v>
      </c>
      <c r="D50" s="7" t="s">
        <v>54</v>
      </c>
      <c r="E50" s="7" t="s">
        <v>56</v>
      </c>
      <c r="F50" s="7" t="s">
        <v>6</v>
      </c>
      <c r="G50" s="7"/>
      <c r="H50" s="7"/>
      <c r="I50" s="7"/>
      <c r="J50" s="7"/>
      <c r="K50" s="7"/>
      <c r="L50" s="7"/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700</v>
      </c>
      <c r="U50" s="14">
        <v>659.49999000000003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13">
        <f t="shared" si="0"/>
        <v>0</v>
      </c>
      <c r="AJ50" s="9">
        <v>0</v>
      </c>
      <c r="AK50" s="8">
        <v>659.49999000000003</v>
      </c>
      <c r="AL50" s="9">
        <v>0</v>
      </c>
      <c r="AM50" s="8">
        <v>0</v>
      </c>
      <c r="AN50" s="2"/>
    </row>
    <row r="51" spans="1:40" hidden="1" outlineLevel="2" x14ac:dyDescent="0.25">
      <c r="A51" s="6" t="s">
        <v>57</v>
      </c>
      <c r="B51" s="7" t="s">
        <v>6</v>
      </c>
      <c r="C51" s="7" t="s">
        <v>7</v>
      </c>
      <c r="D51" s="7" t="s">
        <v>58</v>
      </c>
      <c r="E51" s="7" t="s">
        <v>6</v>
      </c>
      <c r="F51" s="7" t="s">
        <v>6</v>
      </c>
      <c r="G51" s="7"/>
      <c r="H51" s="7"/>
      <c r="I51" s="7"/>
      <c r="J51" s="7"/>
      <c r="K51" s="7"/>
      <c r="L51" s="7"/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5000</v>
      </c>
      <c r="U51" s="14">
        <v>5000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2535.56711</v>
      </c>
      <c r="AC51" s="8">
        <v>2535.56711</v>
      </c>
      <c r="AD51" s="8">
        <v>0</v>
      </c>
      <c r="AE51" s="8">
        <v>0</v>
      </c>
      <c r="AF51" s="8">
        <v>0</v>
      </c>
      <c r="AG51" s="8">
        <v>0</v>
      </c>
      <c r="AH51" s="8">
        <v>2535.56711</v>
      </c>
      <c r="AI51" s="13">
        <f t="shared" si="0"/>
        <v>0.50711342199999998</v>
      </c>
      <c r="AJ51" s="9">
        <v>0.50711342199999998</v>
      </c>
      <c r="AK51" s="8">
        <v>5000</v>
      </c>
      <c r="AL51" s="9">
        <v>0</v>
      </c>
      <c r="AM51" s="8">
        <v>0</v>
      </c>
      <c r="AN51" s="2"/>
    </row>
    <row r="52" spans="1:40" ht="25.5" hidden="1" outlineLevel="3" x14ac:dyDescent="0.25">
      <c r="A52" s="6" t="s">
        <v>55</v>
      </c>
      <c r="B52" s="7" t="s">
        <v>6</v>
      </c>
      <c r="C52" s="7" t="s">
        <v>7</v>
      </c>
      <c r="D52" s="7" t="s">
        <v>58</v>
      </c>
      <c r="E52" s="7" t="s">
        <v>56</v>
      </c>
      <c r="F52" s="7" t="s">
        <v>6</v>
      </c>
      <c r="G52" s="7"/>
      <c r="H52" s="7"/>
      <c r="I52" s="7"/>
      <c r="J52" s="7"/>
      <c r="K52" s="7"/>
      <c r="L52" s="7"/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5000</v>
      </c>
      <c r="U52" s="14">
        <v>5000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2535.56711</v>
      </c>
      <c r="AC52" s="8">
        <v>2535.56711</v>
      </c>
      <c r="AD52" s="8">
        <v>0</v>
      </c>
      <c r="AE52" s="8">
        <v>0</v>
      </c>
      <c r="AF52" s="8">
        <v>0</v>
      </c>
      <c r="AG52" s="8">
        <v>0</v>
      </c>
      <c r="AH52" s="8">
        <v>2535.56711</v>
      </c>
      <c r="AI52" s="13">
        <f t="shared" si="0"/>
        <v>0.50711342199999998</v>
      </c>
      <c r="AJ52" s="9">
        <v>0.50711342199999998</v>
      </c>
      <c r="AK52" s="8">
        <v>5000</v>
      </c>
      <c r="AL52" s="9">
        <v>0</v>
      </c>
      <c r="AM52" s="8">
        <v>0</v>
      </c>
      <c r="AN52" s="2"/>
    </row>
    <row r="53" spans="1:40" hidden="1" outlineLevel="2" x14ac:dyDescent="0.25">
      <c r="A53" s="6" t="s">
        <v>59</v>
      </c>
      <c r="B53" s="7" t="s">
        <v>6</v>
      </c>
      <c r="C53" s="7" t="s">
        <v>7</v>
      </c>
      <c r="D53" s="7" t="s">
        <v>60</v>
      </c>
      <c r="E53" s="7" t="s">
        <v>6</v>
      </c>
      <c r="F53" s="7" t="s">
        <v>6</v>
      </c>
      <c r="G53" s="7"/>
      <c r="H53" s="7"/>
      <c r="I53" s="7"/>
      <c r="J53" s="7"/>
      <c r="K53" s="7"/>
      <c r="L53" s="7"/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500</v>
      </c>
      <c r="U53" s="14">
        <v>275.42200000000003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114.85</v>
      </c>
      <c r="AC53" s="8">
        <v>114.85</v>
      </c>
      <c r="AD53" s="8">
        <v>0</v>
      </c>
      <c r="AE53" s="8">
        <v>0</v>
      </c>
      <c r="AF53" s="8">
        <v>0</v>
      </c>
      <c r="AG53" s="8">
        <v>0</v>
      </c>
      <c r="AH53" s="8">
        <v>114.85</v>
      </c>
      <c r="AI53" s="13">
        <f t="shared" si="0"/>
        <v>0.41699646360857151</v>
      </c>
      <c r="AJ53" s="9">
        <v>0.41699646360857157</v>
      </c>
      <c r="AK53" s="8">
        <v>275.42200000000003</v>
      </c>
      <c r="AL53" s="9">
        <v>0</v>
      </c>
      <c r="AM53" s="8">
        <v>0</v>
      </c>
      <c r="AN53" s="2"/>
    </row>
    <row r="54" spans="1:40" ht="25.5" hidden="1" outlineLevel="3" x14ac:dyDescent="0.25">
      <c r="A54" s="6" t="s">
        <v>17</v>
      </c>
      <c r="B54" s="7" t="s">
        <v>6</v>
      </c>
      <c r="C54" s="7" t="s">
        <v>7</v>
      </c>
      <c r="D54" s="7" t="s">
        <v>60</v>
      </c>
      <c r="E54" s="7" t="s">
        <v>18</v>
      </c>
      <c r="F54" s="7" t="s">
        <v>6</v>
      </c>
      <c r="G54" s="7"/>
      <c r="H54" s="7"/>
      <c r="I54" s="7"/>
      <c r="J54" s="7"/>
      <c r="K54" s="7"/>
      <c r="L54" s="7"/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500</v>
      </c>
      <c r="U54" s="14">
        <v>275.42200000000003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114.85</v>
      </c>
      <c r="AC54" s="8">
        <v>114.85</v>
      </c>
      <c r="AD54" s="8">
        <v>0</v>
      </c>
      <c r="AE54" s="8">
        <v>0</v>
      </c>
      <c r="AF54" s="8">
        <v>0</v>
      </c>
      <c r="AG54" s="8">
        <v>0</v>
      </c>
      <c r="AH54" s="8">
        <v>114.85</v>
      </c>
      <c r="AI54" s="13">
        <f t="shared" si="0"/>
        <v>0.41699646360857151</v>
      </c>
      <c r="AJ54" s="9">
        <v>0.41699646360857157</v>
      </c>
      <c r="AK54" s="8">
        <v>275.42200000000003</v>
      </c>
      <c r="AL54" s="9">
        <v>0</v>
      </c>
      <c r="AM54" s="8">
        <v>0</v>
      </c>
      <c r="AN54" s="2"/>
    </row>
    <row r="55" spans="1:40" ht="25.5" hidden="1" outlineLevel="2" x14ac:dyDescent="0.25">
      <c r="A55" s="6" t="s">
        <v>61</v>
      </c>
      <c r="B55" s="7" t="s">
        <v>6</v>
      </c>
      <c r="C55" s="7" t="s">
        <v>7</v>
      </c>
      <c r="D55" s="7" t="s">
        <v>62</v>
      </c>
      <c r="E55" s="7" t="s">
        <v>6</v>
      </c>
      <c r="F55" s="7" t="s">
        <v>6</v>
      </c>
      <c r="G55" s="7"/>
      <c r="H55" s="7"/>
      <c r="I55" s="7"/>
      <c r="J55" s="7"/>
      <c r="K55" s="7"/>
      <c r="L55" s="7"/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14">
        <v>738.25355999999999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133.63200000000001</v>
      </c>
      <c r="AC55" s="8">
        <v>133.63200000000001</v>
      </c>
      <c r="AD55" s="8">
        <v>0</v>
      </c>
      <c r="AE55" s="8">
        <v>0</v>
      </c>
      <c r="AF55" s="8">
        <v>0</v>
      </c>
      <c r="AG55" s="8">
        <v>0</v>
      </c>
      <c r="AH55" s="8">
        <v>133.63200000000001</v>
      </c>
      <c r="AI55" s="13">
        <f t="shared" si="0"/>
        <v>0.18101097947973324</v>
      </c>
      <c r="AJ55" s="9">
        <v>0.18101097947973321</v>
      </c>
      <c r="AK55" s="8">
        <v>738.25355999999999</v>
      </c>
      <c r="AL55" s="9">
        <v>0</v>
      </c>
      <c r="AM55" s="8">
        <v>0</v>
      </c>
      <c r="AN55" s="2"/>
    </row>
    <row r="56" spans="1:40" ht="25.5" hidden="1" outlineLevel="3" x14ac:dyDescent="0.25">
      <c r="A56" s="6" t="s">
        <v>17</v>
      </c>
      <c r="B56" s="7" t="s">
        <v>6</v>
      </c>
      <c r="C56" s="7" t="s">
        <v>7</v>
      </c>
      <c r="D56" s="7" t="s">
        <v>62</v>
      </c>
      <c r="E56" s="7" t="s">
        <v>18</v>
      </c>
      <c r="F56" s="7" t="s">
        <v>6</v>
      </c>
      <c r="G56" s="7"/>
      <c r="H56" s="7"/>
      <c r="I56" s="7"/>
      <c r="J56" s="7"/>
      <c r="K56" s="7"/>
      <c r="L56" s="7"/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14">
        <v>604.62156000000004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13">
        <f t="shared" si="0"/>
        <v>0</v>
      </c>
      <c r="AJ56" s="9">
        <v>0</v>
      </c>
      <c r="AK56" s="8">
        <v>604.62156000000004</v>
      </c>
      <c r="AL56" s="9">
        <v>0</v>
      </c>
      <c r="AM56" s="8">
        <v>0</v>
      </c>
      <c r="AN56" s="2"/>
    </row>
    <row r="57" spans="1:40" ht="25.5" hidden="1" outlineLevel="3" x14ac:dyDescent="0.25">
      <c r="A57" s="6" t="s">
        <v>63</v>
      </c>
      <c r="B57" s="7" t="s">
        <v>6</v>
      </c>
      <c r="C57" s="7" t="s">
        <v>7</v>
      </c>
      <c r="D57" s="7" t="s">
        <v>62</v>
      </c>
      <c r="E57" s="7" t="s">
        <v>64</v>
      </c>
      <c r="F57" s="7" t="s">
        <v>6</v>
      </c>
      <c r="G57" s="7"/>
      <c r="H57" s="7"/>
      <c r="I57" s="7"/>
      <c r="J57" s="7"/>
      <c r="K57" s="7"/>
      <c r="L57" s="7"/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14">
        <v>133.63200000000001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133.63200000000001</v>
      </c>
      <c r="AC57" s="8">
        <v>133.63200000000001</v>
      </c>
      <c r="AD57" s="8">
        <v>0</v>
      </c>
      <c r="AE57" s="8">
        <v>0</v>
      </c>
      <c r="AF57" s="8">
        <v>0</v>
      </c>
      <c r="AG57" s="8">
        <v>0</v>
      </c>
      <c r="AH57" s="8">
        <v>133.63200000000001</v>
      </c>
      <c r="AI57" s="13">
        <f t="shared" si="0"/>
        <v>1</v>
      </c>
      <c r="AJ57" s="9">
        <v>1</v>
      </c>
      <c r="AK57" s="8">
        <v>133.63200000000001</v>
      </c>
      <c r="AL57" s="9">
        <v>0</v>
      </c>
      <c r="AM57" s="8">
        <v>0</v>
      </c>
      <c r="AN57" s="2"/>
    </row>
    <row r="58" spans="1:40" ht="38.25" hidden="1" outlineLevel="2" x14ac:dyDescent="0.25">
      <c r="A58" s="6" t="s">
        <v>65</v>
      </c>
      <c r="B58" s="7" t="s">
        <v>6</v>
      </c>
      <c r="C58" s="7" t="s">
        <v>7</v>
      </c>
      <c r="D58" s="7" t="s">
        <v>66</v>
      </c>
      <c r="E58" s="7" t="s">
        <v>6</v>
      </c>
      <c r="F58" s="7" t="s">
        <v>6</v>
      </c>
      <c r="G58" s="7"/>
      <c r="H58" s="7"/>
      <c r="I58" s="7"/>
      <c r="J58" s="7"/>
      <c r="K58" s="7"/>
      <c r="L58" s="7"/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100.9</v>
      </c>
      <c r="U58" s="14">
        <v>100.9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100.8</v>
      </c>
      <c r="AC58" s="8">
        <v>100.8</v>
      </c>
      <c r="AD58" s="8">
        <v>0</v>
      </c>
      <c r="AE58" s="8">
        <v>0</v>
      </c>
      <c r="AF58" s="8">
        <v>0</v>
      </c>
      <c r="AG58" s="8">
        <v>0</v>
      </c>
      <c r="AH58" s="8">
        <v>100.8</v>
      </c>
      <c r="AI58" s="13">
        <f t="shared" si="0"/>
        <v>0.99900891972249739</v>
      </c>
      <c r="AJ58" s="9">
        <v>0.9990089197224975</v>
      </c>
      <c r="AK58" s="8">
        <v>100.9</v>
      </c>
      <c r="AL58" s="9">
        <v>0</v>
      </c>
      <c r="AM58" s="8">
        <v>0</v>
      </c>
      <c r="AN58" s="2"/>
    </row>
    <row r="59" spans="1:40" ht="25.5" hidden="1" outlineLevel="3" x14ac:dyDescent="0.25">
      <c r="A59" s="6" t="s">
        <v>17</v>
      </c>
      <c r="B59" s="7" t="s">
        <v>6</v>
      </c>
      <c r="C59" s="7" t="s">
        <v>7</v>
      </c>
      <c r="D59" s="7" t="s">
        <v>66</v>
      </c>
      <c r="E59" s="7" t="s">
        <v>18</v>
      </c>
      <c r="F59" s="7" t="s">
        <v>6</v>
      </c>
      <c r="G59" s="7"/>
      <c r="H59" s="7"/>
      <c r="I59" s="7"/>
      <c r="J59" s="7"/>
      <c r="K59" s="7"/>
      <c r="L59" s="7"/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100.9</v>
      </c>
      <c r="U59" s="14">
        <v>100.9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100.8</v>
      </c>
      <c r="AC59" s="8">
        <v>100.8</v>
      </c>
      <c r="AD59" s="8">
        <v>0</v>
      </c>
      <c r="AE59" s="8">
        <v>0</v>
      </c>
      <c r="AF59" s="8">
        <v>0</v>
      </c>
      <c r="AG59" s="8">
        <v>0</v>
      </c>
      <c r="AH59" s="8">
        <v>100.8</v>
      </c>
      <c r="AI59" s="13">
        <f t="shared" si="0"/>
        <v>0.99900891972249739</v>
      </c>
      <c r="AJ59" s="9">
        <v>0.9990089197224975</v>
      </c>
      <c r="AK59" s="8">
        <v>100.9</v>
      </c>
      <c r="AL59" s="9">
        <v>0</v>
      </c>
      <c r="AM59" s="8">
        <v>0</v>
      </c>
      <c r="AN59" s="2"/>
    </row>
    <row r="60" spans="1:40" ht="25.5" hidden="1" outlineLevel="1" x14ac:dyDescent="0.25">
      <c r="A60" s="6" t="s">
        <v>67</v>
      </c>
      <c r="B60" s="7" t="s">
        <v>6</v>
      </c>
      <c r="C60" s="7" t="s">
        <v>7</v>
      </c>
      <c r="D60" s="7" t="s">
        <v>68</v>
      </c>
      <c r="E60" s="7" t="s">
        <v>6</v>
      </c>
      <c r="F60" s="7" t="s">
        <v>6</v>
      </c>
      <c r="G60" s="7"/>
      <c r="H60" s="7"/>
      <c r="I60" s="7"/>
      <c r="J60" s="7"/>
      <c r="K60" s="7"/>
      <c r="L60" s="7"/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1400</v>
      </c>
      <c r="U60" s="14">
        <v>2900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308.77</v>
      </c>
      <c r="AC60" s="8">
        <v>308.77</v>
      </c>
      <c r="AD60" s="8">
        <v>0</v>
      </c>
      <c r="AE60" s="8">
        <v>0</v>
      </c>
      <c r="AF60" s="8">
        <v>0</v>
      </c>
      <c r="AG60" s="8">
        <v>0</v>
      </c>
      <c r="AH60" s="8">
        <v>308.77</v>
      </c>
      <c r="AI60" s="13">
        <f t="shared" si="0"/>
        <v>0.10647241379310345</v>
      </c>
      <c r="AJ60" s="9">
        <v>0.10647241379310345</v>
      </c>
      <c r="AK60" s="8">
        <v>2900</v>
      </c>
      <c r="AL60" s="9">
        <v>0</v>
      </c>
      <c r="AM60" s="8">
        <v>0</v>
      </c>
      <c r="AN60" s="2"/>
    </row>
    <row r="61" spans="1:40" ht="25.5" hidden="1" outlineLevel="2" x14ac:dyDescent="0.25">
      <c r="A61" s="6" t="s">
        <v>69</v>
      </c>
      <c r="B61" s="7" t="s">
        <v>6</v>
      </c>
      <c r="C61" s="7" t="s">
        <v>7</v>
      </c>
      <c r="D61" s="7" t="s">
        <v>70</v>
      </c>
      <c r="E61" s="7" t="s">
        <v>6</v>
      </c>
      <c r="F61" s="7" t="s">
        <v>6</v>
      </c>
      <c r="G61" s="7"/>
      <c r="H61" s="7"/>
      <c r="I61" s="7"/>
      <c r="J61" s="7"/>
      <c r="K61" s="7"/>
      <c r="L61" s="7"/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50</v>
      </c>
      <c r="U61" s="14">
        <v>50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13">
        <f t="shared" si="0"/>
        <v>0</v>
      </c>
      <c r="AJ61" s="9">
        <v>0</v>
      </c>
      <c r="AK61" s="8">
        <v>50</v>
      </c>
      <c r="AL61" s="9">
        <v>0</v>
      </c>
      <c r="AM61" s="8">
        <v>0</v>
      </c>
      <c r="AN61" s="2"/>
    </row>
    <row r="62" spans="1:40" ht="25.5" hidden="1" outlineLevel="3" x14ac:dyDescent="0.25">
      <c r="A62" s="6" t="s">
        <v>17</v>
      </c>
      <c r="B62" s="7" t="s">
        <v>6</v>
      </c>
      <c r="C62" s="7" t="s">
        <v>7</v>
      </c>
      <c r="D62" s="7" t="s">
        <v>70</v>
      </c>
      <c r="E62" s="7" t="s">
        <v>18</v>
      </c>
      <c r="F62" s="7" t="s">
        <v>6</v>
      </c>
      <c r="G62" s="7"/>
      <c r="H62" s="7"/>
      <c r="I62" s="7"/>
      <c r="J62" s="7"/>
      <c r="K62" s="7"/>
      <c r="L62" s="7"/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50</v>
      </c>
      <c r="U62" s="14">
        <v>50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13">
        <f t="shared" si="0"/>
        <v>0</v>
      </c>
      <c r="AJ62" s="9">
        <v>0</v>
      </c>
      <c r="AK62" s="8">
        <v>50</v>
      </c>
      <c r="AL62" s="9">
        <v>0</v>
      </c>
      <c r="AM62" s="8">
        <v>0</v>
      </c>
      <c r="AN62" s="2"/>
    </row>
    <row r="63" spans="1:40" ht="38.25" hidden="1" outlineLevel="2" x14ac:dyDescent="0.25">
      <c r="A63" s="6" t="s">
        <v>71</v>
      </c>
      <c r="B63" s="7" t="s">
        <v>6</v>
      </c>
      <c r="C63" s="7" t="s">
        <v>7</v>
      </c>
      <c r="D63" s="7" t="s">
        <v>72</v>
      </c>
      <c r="E63" s="7" t="s">
        <v>6</v>
      </c>
      <c r="F63" s="7" t="s">
        <v>6</v>
      </c>
      <c r="G63" s="7"/>
      <c r="H63" s="7"/>
      <c r="I63" s="7"/>
      <c r="J63" s="7"/>
      <c r="K63" s="7"/>
      <c r="L63" s="7"/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50</v>
      </c>
      <c r="U63" s="14">
        <v>50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5</v>
      </c>
      <c r="AC63" s="8">
        <v>5</v>
      </c>
      <c r="AD63" s="8">
        <v>0</v>
      </c>
      <c r="AE63" s="8">
        <v>0</v>
      </c>
      <c r="AF63" s="8">
        <v>0</v>
      </c>
      <c r="AG63" s="8">
        <v>0</v>
      </c>
      <c r="AH63" s="8">
        <v>5</v>
      </c>
      <c r="AI63" s="13">
        <f t="shared" si="0"/>
        <v>0.1</v>
      </c>
      <c r="AJ63" s="9">
        <v>0.1</v>
      </c>
      <c r="AK63" s="8">
        <v>50</v>
      </c>
      <c r="AL63" s="9">
        <v>0</v>
      </c>
      <c r="AM63" s="8">
        <v>0</v>
      </c>
      <c r="AN63" s="2"/>
    </row>
    <row r="64" spans="1:40" ht="25.5" hidden="1" outlineLevel="3" x14ac:dyDescent="0.25">
      <c r="A64" s="6" t="s">
        <v>17</v>
      </c>
      <c r="B64" s="7" t="s">
        <v>6</v>
      </c>
      <c r="C64" s="7" t="s">
        <v>7</v>
      </c>
      <c r="D64" s="7" t="s">
        <v>72</v>
      </c>
      <c r="E64" s="7" t="s">
        <v>18</v>
      </c>
      <c r="F64" s="7" t="s">
        <v>6</v>
      </c>
      <c r="G64" s="7"/>
      <c r="H64" s="7"/>
      <c r="I64" s="7"/>
      <c r="J64" s="7"/>
      <c r="K64" s="7"/>
      <c r="L64" s="7"/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50</v>
      </c>
      <c r="U64" s="14">
        <v>50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5</v>
      </c>
      <c r="AC64" s="8">
        <v>5</v>
      </c>
      <c r="AD64" s="8">
        <v>0</v>
      </c>
      <c r="AE64" s="8">
        <v>0</v>
      </c>
      <c r="AF64" s="8">
        <v>0</v>
      </c>
      <c r="AG64" s="8">
        <v>0</v>
      </c>
      <c r="AH64" s="8">
        <v>5</v>
      </c>
      <c r="AI64" s="13">
        <f t="shared" si="0"/>
        <v>0.1</v>
      </c>
      <c r="AJ64" s="9">
        <v>0.1</v>
      </c>
      <c r="AK64" s="8">
        <v>50</v>
      </c>
      <c r="AL64" s="9">
        <v>0</v>
      </c>
      <c r="AM64" s="8">
        <v>0</v>
      </c>
      <c r="AN64" s="2"/>
    </row>
    <row r="65" spans="1:41" ht="25.5" hidden="1" outlineLevel="2" x14ac:dyDescent="0.25">
      <c r="A65" s="6" t="s">
        <v>73</v>
      </c>
      <c r="B65" s="7" t="s">
        <v>6</v>
      </c>
      <c r="C65" s="7" t="s">
        <v>7</v>
      </c>
      <c r="D65" s="7" t="s">
        <v>74</v>
      </c>
      <c r="E65" s="7" t="s">
        <v>6</v>
      </c>
      <c r="F65" s="7" t="s">
        <v>6</v>
      </c>
      <c r="G65" s="7"/>
      <c r="H65" s="7"/>
      <c r="I65" s="7"/>
      <c r="J65" s="7"/>
      <c r="K65" s="7"/>
      <c r="L65" s="7"/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200</v>
      </c>
      <c r="U65" s="14">
        <v>200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13">
        <f t="shared" si="0"/>
        <v>0</v>
      </c>
      <c r="AJ65" s="9">
        <v>0</v>
      </c>
      <c r="AK65" s="8">
        <v>200</v>
      </c>
      <c r="AL65" s="9">
        <v>0</v>
      </c>
      <c r="AM65" s="8">
        <v>0</v>
      </c>
      <c r="AN65" s="2"/>
    </row>
    <row r="66" spans="1:41" ht="25.5" hidden="1" outlineLevel="3" x14ac:dyDescent="0.25">
      <c r="A66" s="6" t="s">
        <v>17</v>
      </c>
      <c r="B66" s="7" t="s">
        <v>6</v>
      </c>
      <c r="C66" s="7" t="s">
        <v>7</v>
      </c>
      <c r="D66" s="7" t="s">
        <v>74</v>
      </c>
      <c r="E66" s="7" t="s">
        <v>18</v>
      </c>
      <c r="F66" s="7" t="s">
        <v>6</v>
      </c>
      <c r="G66" s="7"/>
      <c r="H66" s="7"/>
      <c r="I66" s="7"/>
      <c r="J66" s="7"/>
      <c r="K66" s="7"/>
      <c r="L66" s="7"/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200</v>
      </c>
      <c r="U66" s="14">
        <v>200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13">
        <f t="shared" si="0"/>
        <v>0</v>
      </c>
      <c r="AJ66" s="9">
        <v>0</v>
      </c>
      <c r="AK66" s="8">
        <v>200</v>
      </c>
      <c r="AL66" s="9">
        <v>0</v>
      </c>
      <c r="AM66" s="8">
        <v>0</v>
      </c>
      <c r="AN66" s="2"/>
    </row>
    <row r="67" spans="1:41" hidden="1" outlineLevel="2" x14ac:dyDescent="0.25">
      <c r="A67" s="6" t="s">
        <v>75</v>
      </c>
      <c r="B67" s="7" t="s">
        <v>6</v>
      </c>
      <c r="C67" s="7" t="s">
        <v>7</v>
      </c>
      <c r="D67" s="7" t="s">
        <v>76</v>
      </c>
      <c r="E67" s="7" t="s">
        <v>6</v>
      </c>
      <c r="F67" s="7" t="s">
        <v>6</v>
      </c>
      <c r="G67" s="7"/>
      <c r="H67" s="7"/>
      <c r="I67" s="7"/>
      <c r="J67" s="7"/>
      <c r="K67" s="7"/>
      <c r="L67" s="7"/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1000</v>
      </c>
      <c r="U67" s="14">
        <v>2500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296.27</v>
      </c>
      <c r="AC67" s="8">
        <v>296.27</v>
      </c>
      <c r="AD67" s="8">
        <v>0</v>
      </c>
      <c r="AE67" s="8">
        <v>0</v>
      </c>
      <c r="AF67" s="8">
        <v>0</v>
      </c>
      <c r="AG67" s="8">
        <v>0</v>
      </c>
      <c r="AH67" s="8">
        <v>296.27</v>
      </c>
      <c r="AI67" s="13">
        <f t="shared" ref="AI67:AI126" si="1">+AB67/U67</f>
        <v>0.11850799999999999</v>
      </c>
      <c r="AJ67" s="9">
        <v>0.118508</v>
      </c>
      <c r="AK67" s="8">
        <v>2500</v>
      </c>
      <c r="AL67" s="9">
        <v>0</v>
      </c>
      <c r="AM67" s="8">
        <v>0</v>
      </c>
      <c r="AN67" s="2"/>
    </row>
    <row r="68" spans="1:41" ht="25.5" hidden="1" outlineLevel="3" x14ac:dyDescent="0.25">
      <c r="A68" s="6" t="s">
        <v>17</v>
      </c>
      <c r="B68" s="7" t="s">
        <v>6</v>
      </c>
      <c r="C68" s="7" t="s">
        <v>7</v>
      </c>
      <c r="D68" s="7" t="s">
        <v>76</v>
      </c>
      <c r="E68" s="7" t="s">
        <v>18</v>
      </c>
      <c r="F68" s="7" t="s">
        <v>6</v>
      </c>
      <c r="G68" s="7"/>
      <c r="H68" s="7"/>
      <c r="I68" s="7"/>
      <c r="J68" s="7"/>
      <c r="K68" s="7"/>
      <c r="L68" s="7"/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1000</v>
      </c>
      <c r="U68" s="14">
        <v>2500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296.27</v>
      </c>
      <c r="AC68" s="8">
        <v>296.27</v>
      </c>
      <c r="AD68" s="8">
        <v>0</v>
      </c>
      <c r="AE68" s="8">
        <v>0</v>
      </c>
      <c r="AF68" s="8">
        <v>0</v>
      </c>
      <c r="AG68" s="8">
        <v>0</v>
      </c>
      <c r="AH68" s="8">
        <v>296.27</v>
      </c>
      <c r="AI68" s="13">
        <f t="shared" si="1"/>
        <v>0.11850799999999999</v>
      </c>
      <c r="AJ68" s="9">
        <v>0.118508</v>
      </c>
      <c r="AK68" s="8">
        <v>2500</v>
      </c>
      <c r="AL68" s="9">
        <v>0</v>
      </c>
      <c r="AM68" s="8">
        <v>0</v>
      </c>
      <c r="AN68" s="2"/>
    </row>
    <row r="69" spans="1:41" hidden="1" outlineLevel="2" x14ac:dyDescent="0.25">
      <c r="A69" s="6" t="s">
        <v>77</v>
      </c>
      <c r="B69" s="7" t="s">
        <v>6</v>
      </c>
      <c r="C69" s="7" t="s">
        <v>7</v>
      </c>
      <c r="D69" s="7" t="s">
        <v>78</v>
      </c>
      <c r="E69" s="7" t="s">
        <v>6</v>
      </c>
      <c r="F69" s="7" t="s">
        <v>6</v>
      </c>
      <c r="G69" s="7"/>
      <c r="H69" s="7"/>
      <c r="I69" s="7"/>
      <c r="J69" s="7"/>
      <c r="K69" s="7"/>
      <c r="L69" s="7"/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50</v>
      </c>
      <c r="U69" s="14">
        <v>50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7.5</v>
      </c>
      <c r="AC69" s="8">
        <v>7.5</v>
      </c>
      <c r="AD69" s="8">
        <v>0</v>
      </c>
      <c r="AE69" s="8">
        <v>0</v>
      </c>
      <c r="AF69" s="8">
        <v>0</v>
      </c>
      <c r="AG69" s="8">
        <v>0</v>
      </c>
      <c r="AH69" s="8">
        <v>7.5</v>
      </c>
      <c r="AI69" s="13">
        <f t="shared" si="1"/>
        <v>0.15</v>
      </c>
      <c r="AJ69" s="9">
        <v>0.15</v>
      </c>
      <c r="AK69" s="8">
        <v>50</v>
      </c>
      <c r="AL69" s="9">
        <v>0</v>
      </c>
      <c r="AM69" s="8">
        <v>0</v>
      </c>
      <c r="AN69" s="2"/>
    </row>
    <row r="70" spans="1:41" ht="25.5" hidden="1" outlineLevel="3" x14ac:dyDescent="0.25">
      <c r="A70" s="6" t="s">
        <v>17</v>
      </c>
      <c r="B70" s="7" t="s">
        <v>6</v>
      </c>
      <c r="C70" s="7" t="s">
        <v>7</v>
      </c>
      <c r="D70" s="7" t="s">
        <v>78</v>
      </c>
      <c r="E70" s="7" t="s">
        <v>18</v>
      </c>
      <c r="F70" s="7" t="s">
        <v>6</v>
      </c>
      <c r="G70" s="7"/>
      <c r="H70" s="7"/>
      <c r="I70" s="7"/>
      <c r="J70" s="7"/>
      <c r="K70" s="7"/>
      <c r="L70" s="7"/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30</v>
      </c>
      <c r="U70" s="14">
        <v>50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7.5</v>
      </c>
      <c r="AC70" s="8">
        <v>7.5</v>
      </c>
      <c r="AD70" s="8">
        <v>0</v>
      </c>
      <c r="AE70" s="8">
        <v>0</v>
      </c>
      <c r="AF70" s="8">
        <v>0</v>
      </c>
      <c r="AG70" s="8">
        <v>0</v>
      </c>
      <c r="AH70" s="8">
        <v>7.5</v>
      </c>
      <c r="AI70" s="13">
        <f t="shared" si="1"/>
        <v>0.15</v>
      </c>
      <c r="AJ70" s="9">
        <v>0.15</v>
      </c>
      <c r="AK70" s="8">
        <v>50</v>
      </c>
      <c r="AL70" s="9">
        <v>0</v>
      </c>
      <c r="AM70" s="8">
        <v>0</v>
      </c>
      <c r="AN70" s="2"/>
    </row>
    <row r="71" spans="1:41" ht="25.5" hidden="1" outlineLevel="2" x14ac:dyDescent="0.25">
      <c r="A71" s="6" t="s">
        <v>79</v>
      </c>
      <c r="B71" s="7" t="s">
        <v>6</v>
      </c>
      <c r="C71" s="7" t="s">
        <v>7</v>
      </c>
      <c r="D71" s="7" t="s">
        <v>80</v>
      </c>
      <c r="E71" s="7" t="s">
        <v>6</v>
      </c>
      <c r="F71" s="7" t="s">
        <v>6</v>
      </c>
      <c r="G71" s="7"/>
      <c r="H71" s="7"/>
      <c r="I71" s="7"/>
      <c r="J71" s="7"/>
      <c r="K71" s="7"/>
      <c r="L71" s="7"/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50</v>
      </c>
      <c r="U71" s="14">
        <v>50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13">
        <f t="shared" si="1"/>
        <v>0</v>
      </c>
      <c r="AJ71" s="9">
        <v>0</v>
      </c>
      <c r="AK71" s="8">
        <v>50</v>
      </c>
      <c r="AL71" s="9">
        <v>0</v>
      </c>
      <c r="AM71" s="8">
        <v>0</v>
      </c>
      <c r="AN71" s="2"/>
    </row>
    <row r="72" spans="1:41" ht="63.75" hidden="1" outlineLevel="3" x14ac:dyDescent="0.25">
      <c r="A72" s="6" t="s">
        <v>13</v>
      </c>
      <c r="B72" s="7" t="s">
        <v>6</v>
      </c>
      <c r="C72" s="7" t="s">
        <v>7</v>
      </c>
      <c r="D72" s="7" t="s">
        <v>80</v>
      </c>
      <c r="E72" s="7" t="s">
        <v>14</v>
      </c>
      <c r="F72" s="7" t="s">
        <v>6</v>
      </c>
      <c r="G72" s="7"/>
      <c r="H72" s="7"/>
      <c r="I72" s="7"/>
      <c r="J72" s="7"/>
      <c r="K72" s="7"/>
      <c r="L72" s="7"/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50</v>
      </c>
      <c r="U72" s="14">
        <v>50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13">
        <f t="shared" si="1"/>
        <v>0</v>
      </c>
      <c r="AJ72" s="9">
        <v>0</v>
      </c>
      <c r="AK72" s="8">
        <v>50</v>
      </c>
      <c r="AL72" s="9">
        <v>0</v>
      </c>
      <c r="AM72" s="8">
        <v>0</v>
      </c>
      <c r="AN72" s="2"/>
    </row>
    <row r="73" spans="1:41" ht="38.25" hidden="1" outlineLevel="1" x14ac:dyDescent="0.25">
      <c r="A73" s="6" t="s">
        <v>81</v>
      </c>
      <c r="B73" s="7" t="s">
        <v>6</v>
      </c>
      <c r="C73" s="7" t="s">
        <v>7</v>
      </c>
      <c r="D73" s="7" t="s">
        <v>82</v>
      </c>
      <c r="E73" s="7" t="s">
        <v>6</v>
      </c>
      <c r="F73" s="7" t="s">
        <v>6</v>
      </c>
      <c r="G73" s="7"/>
      <c r="H73" s="7"/>
      <c r="I73" s="7"/>
      <c r="J73" s="7"/>
      <c r="K73" s="7"/>
      <c r="L73" s="7"/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16785</v>
      </c>
      <c r="U73" s="14">
        <v>16665.358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6615.7240199999997</v>
      </c>
      <c r="AC73" s="8">
        <v>6615.7240199999997</v>
      </c>
      <c r="AD73" s="8">
        <v>0</v>
      </c>
      <c r="AE73" s="8">
        <v>0</v>
      </c>
      <c r="AF73" s="8">
        <v>0</v>
      </c>
      <c r="AG73" s="8">
        <v>0</v>
      </c>
      <c r="AH73" s="8">
        <v>6615.7240199999997</v>
      </c>
      <c r="AI73" s="13">
        <f t="shared" si="1"/>
        <v>0.39697461164650644</v>
      </c>
      <c r="AJ73" s="9">
        <v>0.39697461164650649</v>
      </c>
      <c r="AK73" s="8">
        <v>16665.358</v>
      </c>
      <c r="AL73" s="9">
        <v>0</v>
      </c>
      <c r="AM73" s="8">
        <v>0</v>
      </c>
      <c r="AN73" s="2"/>
    </row>
    <row r="74" spans="1:41" ht="38.25" hidden="1" outlineLevel="2" x14ac:dyDescent="0.25">
      <c r="A74" s="6" t="s">
        <v>83</v>
      </c>
      <c r="B74" s="7" t="s">
        <v>6</v>
      </c>
      <c r="C74" s="7" t="s">
        <v>7</v>
      </c>
      <c r="D74" s="7" t="s">
        <v>84</v>
      </c>
      <c r="E74" s="7" t="s">
        <v>6</v>
      </c>
      <c r="F74" s="7" t="s">
        <v>6</v>
      </c>
      <c r="G74" s="7"/>
      <c r="H74" s="7"/>
      <c r="I74" s="7"/>
      <c r="J74" s="7"/>
      <c r="K74" s="7"/>
      <c r="L74" s="7"/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16785</v>
      </c>
      <c r="U74" s="14">
        <v>16665.358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6615.7240199999997</v>
      </c>
      <c r="AC74" s="8">
        <v>6615.7240199999997</v>
      </c>
      <c r="AD74" s="8">
        <v>0</v>
      </c>
      <c r="AE74" s="8">
        <v>0</v>
      </c>
      <c r="AF74" s="8">
        <v>0</v>
      </c>
      <c r="AG74" s="8">
        <v>0</v>
      </c>
      <c r="AH74" s="8">
        <v>6615.7240199999997</v>
      </c>
      <c r="AI74" s="13">
        <f t="shared" si="1"/>
        <v>0.39697461164650644</v>
      </c>
      <c r="AJ74" s="9">
        <v>0.39697461164650649</v>
      </c>
      <c r="AK74" s="8">
        <v>16665.358</v>
      </c>
      <c r="AL74" s="9">
        <v>0</v>
      </c>
      <c r="AM74" s="8">
        <v>0</v>
      </c>
      <c r="AN74" s="2"/>
    </row>
    <row r="75" spans="1:41" ht="63.75" hidden="1" outlineLevel="3" x14ac:dyDescent="0.25">
      <c r="A75" s="6" t="s">
        <v>13</v>
      </c>
      <c r="B75" s="7" t="s">
        <v>6</v>
      </c>
      <c r="C75" s="7" t="s">
        <v>7</v>
      </c>
      <c r="D75" s="7" t="s">
        <v>84</v>
      </c>
      <c r="E75" s="7" t="s">
        <v>14</v>
      </c>
      <c r="F75" s="7" t="s">
        <v>6</v>
      </c>
      <c r="G75" s="7"/>
      <c r="H75" s="7"/>
      <c r="I75" s="7"/>
      <c r="J75" s="7"/>
      <c r="K75" s="7"/>
      <c r="L75" s="7"/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7979</v>
      </c>
      <c r="U75" s="14">
        <v>7979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3105.9090799999999</v>
      </c>
      <c r="AC75" s="8">
        <v>3105.9090799999999</v>
      </c>
      <c r="AD75" s="8">
        <v>0</v>
      </c>
      <c r="AE75" s="8">
        <v>0</v>
      </c>
      <c r="AF75" s="8">
        <v>0</v>
      </c>
      <c r="AG75" s="8">
        <v>0</v>
      </c>
      <c r="AH75" s="8">
        <v>3105.9090799999999</v>
      </c>
      <c r="AI75" s="13">
        <f t="shared" si="1"/>
        <v>0.38926044366461959</v>
      </c>
      <c r="AJ75" s="9">
        <v>0.38926044366461965</v>
      </c>
      <c r="AK75" s="8">
        <v>7979</v>
      </c>
      <c r="AL75" s="9">
        <v>0</v>
      </c>
      <c r="AM75" s="8">
        <v>0</v>
      </c>
      <c r="AN75" s="2"/>
    </row>
    <row r="76" spans="1:41" ht="25.5" hidden="1" outlineLevel="3" x14ac:dyDescent="0.25">
      <c r="A76" s="6" t="s">
        <v>17</v>
      </c>
      <c r="B76" s="7" t="s">
        <v>6</v>
      </c>
      <c r="C76" s="7" t="s">
        <v>7</v>
      </c>
      <c r="D76" s="7" t="s">
        <v>84</v>
      </c>
      <c r="E76" s="7" t="s">
        <v>18</v>
      </c>
      <c r="F76" s="7" t="s">
        <v>6</v>
      </c>
      <c r="G76" s="7"/>
      <c r="H76" s="7"/>
      <c r="I76" s="7"/>
      <c r="J76" s="7"/>
      <c r="K76" s="7"/>
      <c r="L76" s="7"/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8706</v>
      </c>
      <c r="U76" s="14">
        <v>8421.2900000000009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3328.90994</v>
      </c>
      <c r="AC76" s="8">
        <v>3328.90994</v>
      </c>
      <c r="AD76" s="8">
        <v>0</v>
      </c>
      <c r="AE76" s="8">
        <v>0</v>
      </c>
      <c r="AF76" s="8">
        <v>0</v>
      </c>
      <c r="AG76" s="8">
        <v>0</v>
      </c>
      <c r="AH76" s="8">
        <v>3328.90994</v>
      </c>
      <c r="AI76" s="13">
        <f t="shared" si="1"/>
        <v>0.39529691294326635</v>
      </c>
      <c r="AJ76" s="9">
        <v>0.39529691294326641</v>
      </c>
      <c r="AK76" s="8">
        <v>8421.2900000000009</v>
      </c>
      <c r="AL76" s="9">
        <v>0</v>
      </c>
      <c r="AM76" s="8">
        <v>0</v>
      </c>
      <c r="AN76" s="2"/>
    </row>
    <row r="77" spans="1:41" hidden="1" outlineLevel="3" x14ac:dyDescent="0.25">
      <c r="A77" s="6" t="s">
        <v>31</v>
      </c>
      <c r="B77" s="7" t="s">
        <v>6</v>
      </c>
      <c r="C77" s="7" t="s">
        <v>7</v>
      </c>
      <c r="D77" s="7" t="s">
        <v>84</v>
      </c>
      <c r="E77" s="7" t="s">
        <v>32</v>
      </c>
      <c r="F77" s="7" t="s">
        <v>6</v>
      </c>
      <c r="G77" s="7"/>
      <c r="H77" s="7"/>
      <c r="I77" s="7"/>
      <c r="J77" s="7"/>
      <c r="K77" s="7"/>
      <c r="L77" s="7"/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100</v>
      </c>
      <c r="U77" s="14">
        <v>265.06799999999998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180.905</v>
      </c>
      <c r="AC77" s="8">
        <v>180.905</v>
      </c>
      <c r="AD77" s="8">
        <v>0</v>
      </c>
      <c r="AE77" s="8">
        <v>0</v>
      </c>
      <c r="AF77" s="8">
        <v>0</v>
      </c>
      <c r="AG77" s="8">
        <v>0</v>
      </c>
      <c r="AH77" s="8">
        <v>180.905</v>
      </c>
      <c r="AI77" s="13">
        <f t="shared" si="1"/>
        <v>0.68248524906816366</v>
      </c>
      <c r="AJ77" s="9">
        <v>0.68248524906816366</v>
      </c>
      <c r="AK77" s="8">
        <v>265.06799999999998</v>
      </c>
      <c r="AL77" s="9">
        <v>0</v>
      </c>
      <c r="AM77" s="8">
        <v>0</v>
      </c>
      <c r="AN77" s="2"/>
    </row>
    <row r="78" spans="1:41" ht="25.5" collapsed="1" x14ac:dyDescent="0.25">
      <c r="A78" s="6" t="s">
        <v>85</v>
      </c>
      <c r="B78" s="7" t="s">
        <v>6</v>
      </c>
      <c r="C78" s="7" t="s">
        <v>7</v>
      </c>
      <c r="D78" s="7" t="s">
        <v>86</v>
      </c>
      <c r="E78" s="7" t="s">
        <v>6</v>
      </c>
      <c r="F78" s="7" t="s">
        <v>6</v>
      </c>
      <c r="G78" s="7"/>
      <c r="H78" s="7"/>
      <c r="I78" s="7"/>
      <c r="J78" s="7"/>
      <c r="K78" s="7"/>
      <c r="L78" s="7"/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479365.64802999998</v>
      </c>
      <c r="U78" s="17">
        <v>762414.9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7">
        <v>301522.59999999998</v>
      </c>
      <c r="AC78" s="8">
        <v>271262.61249999999</v>
      </c>
      <c r="AD78" s="8">
        <v>0</v>
      </c>
      <c r="AE78" s="8">
        <v>0</v>
      </c>
      <c r="AF78" s="8">
        <v>0</v>
      </c>
      <c r="AG78" s="8">
        <v>0</v>
      </c>
      <c r="AH78" s="8">
        <v>271262.61249999999</v>
      </c>
      <c r="AI78" s="18">
        <f>+AB78/U78*100</f>
        <v>39.548361397449071</v>
      </c>
      <c r="AJ78" s="9">
        <v>0.53356697129366049</v>
      </c>
      <c r="AK78" s="8">
        <v>508394.68537999998</v>
      </c>
      <c r="AL78" s="9">
        <v>0</v>
      </c>
      <c r="AM78" s="16">
        <v>0</v>
      </c>
      <c r="AN78" s="17">
        <v>271262.61249999999</v>
      </c>
      <c r="AO78" s="20">
        <f>+AB78/AN78*100</f>
        <v>111.15523706754833</v>
      </c>
    </row>
    <row r="79" spans="1:41" ht="25.5" outlineLevel="1" x14ac:dyDescent="0.25">
      <c r="A79" s="6" t="s">
        <v>87</v>
      </c>
      <c r="B79" s="7" t="s">
        <v>6</v>
      </c>
      <c r="C79" s="7" t="s">
        <v>7</v>
      </c>
      <c r="D79" s="7" t="s">
        <v>88</v>
      </c>
      <c r="E79" s="7" t="s">
        <v>6</v>
      </c>
      <c r="F79" s="7" t="s">
        <v>6</v>
      </c>
      <c r="G79" s="7"/>
      <c r="H79" s="7"/>
      <c r="I79" s="7"/>
      <c r="J79" s="7"/>
      <c r="K79" s="7"/>
      <c r="L79" s="7"/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281360.8</v>
      </c>
      <c r="U79" s="17">
        <v>309476.40000000002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7">
        <v>156870.9</v>
      </c>
      <c r="AC79" s="8">
        <v>141919.10782999999</v>
      </c>
      <c r="AD79" s="8">
        <v>0</v>
      </c>
      <c r="AE79" s="8">
        <v>0</v>
      </c>
      <c r="AF79" s="8">
        <v>0</v>
      </c>
      <c r="AG79" s="8">
        <v>0</v>
      </c>
      <c r="AH79" s="8">
        <v>141919.10782999999</v>
      </c>
      <c r="AI79" s="18">
        <f>+AB79/U79*100</f>
        <v>50.689131707619708</v>
      </c>
      <c r="AJ79" s="9">
        <v>0.51648116545988654</v>
      </c>
      <c r="AK79" s="8">
        <v>274780.79999999999</v>
      </c>
      <c r="AL79" s="9">
        <v>0</v>
      </c>
      <c r="AM79" s="16">
        <v>0</v>
      </c>
      <c r="AN79" s="17">
        <v>141919.10782999999</v>
      </c>
      <c r="AO79" s="20">
        <f>+AB79/AN79*100</f>
        <v>110.53543275364316</v>
      </c>
    </row>
    <row r="80" spans="1:41" ht="51" hidden="1" outlineLevel="2" x14ac:dyDescent="0.25">
      <c r="A80" s="6" t="s">
        <v>89</v>
      </c>
      <c r="B80" s="7" t="s">
        <v>6</v>
      </c>
      <c r="C80" s="7" t="s">
        <v>7</v>
      </c>
      <c r="D80" s="7" t="s">
        <v>90</v>
      </c>
      <c r="E80" s="7" t="s">
        <v>6</v>
      </c>
      <c r="F80" s="7" t="s">
        <v>6</v>
      </c>
      <c r="G80" s="7"/>
      <c r="H80" s="7"/>
      <c r="I80" s="7"/>
      <c r="J80" s="7"/>
      <c r="K80" s="7"/>
      <c r="L80" s="7"/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900</v>
      </c>
      <c r="U80" s="14">
        <v>900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350.9787</v>
      </c>
      <c r="AC80" s="8">
        <v>350.9787</v>
      </c>
      <c r="AD80" s="8">
        <v>0</v>
      </c>
      <c r="AE80" s="8">
        <v>0</v>
      </c>
      <c r="AF80" s="8">
        <v>0</v>
      </c>
      <c r="AG80" s="8">
        <v>0</v>
      </c>
      <c r="AH80" s="8">
        <v>350.9787</v>
      </c>
      <c r="AI80" s="13">
        <f t="shared" si="1"/>
        <v>0.38997633333333331</v>
      </c>
      <c r="AJ80" s="9">
        <v>0.38997633333333331</v>
      </c>
      <c r="AK80" s="8">
        <v>900</v>
      </c>
      <c r="AL80" s="9">
        <v>0</v>
      </c>
      <c r="AM80" s="8">
        <v>0</v>
      </c>
      <c r="AN80" s="17">
        <v>129.26240000000001</v>
      </c>
    </row>
    <row r="81" spans="1:40" ht="25.5" hidden="1" outlineLevel="3" x14ac:dyDescent="0.25">
      <c r="A81" s="6" t="s">
        <v>63</v>
      </c>
      <c r="B81" s="7" t="s">
        <v>6</v>
      </c>
      <c r="C81" s="7" t="s">
        <v>7</v>
      </c>
      <c r="D81" s="7" t="s">
        <v>90</v>
      </c>
      <c r="E81" s="7" t="s">
        <v>64</v>
      </c>
      <c r="F81" s="7" t="s">
        <v>6</v>
      </c>
      <c r="G81" s="7"/>
      <c r="H81" s="7"/>
      <c r="I81" s="7"/>
      <c r="J81" s="7"/>
      <c r="K81" s="7"/>
      <c r="L81" s="7"/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900</v>
      </c>
      <c r="U81" s="14">
        <v>900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350.9787</v>
      </c>
      <c r="AC81" s="8">
        <v>350.9787</v>
      </c>
      <c r="AD81" s="8">
        <v>0</v>
      </c>
      <c r="AE81" s="8">
        <v>0</v>
      </c>
      <c r="AF81" s="8">
        <v>0</v>
      </c>
      <c r="AG81" s="8">
        <v>0</v>
      </c>
      <c r="AH81" s="8">
        <v>350.9787</v>
      </c>
      <c r="AI81" s="13">
        <f t="shared" si="1"/>
        <v>0.38997633333333331</v>
      </c>
      <c r="AJ81" s="9">
        <v>0.38997633333333331</v>
      </c>
      <c r="AK81" s="8">
        <v>900</v>
      </c>
      <c r="AL81" s="9">
        <v>0</v>
      </c>
      <c r="AM81" s="8">
        <v>0</v>
      </c>
      <c r="AN81" s="17">
        <v>197</v>
      </c>
    </row>
    <row r="82" spans="1:40" ht="25.5" hidden="1" outlineLevel="2" x14ac:dyDescent="0.25">
      <c r="A82" s="6" t="s">
        <v>91</v>
      </c>
      <c r="B82" s="7" t="s">
        <v>6</v>
      </c>
      <c r="C82" s="7" t="s">
        <v>7</v>
      </c>
      <c r="D82" s="7" t="s">
        <v>92</v>
      </c>
      <c r="E82" s="7" t="s">
        <v>6</v>
      </c>
      <c r="F82" s="7" t="s">
        <v>6</v>
      </c>
      <c r="G82" s="7"/>
      <c r="H82" s="7"/>
      <c r="I82" s="7"/>
      <c r="J82" s="7"/>
      <c r="K82" s="7"/>
      <c r="L82" s="7"/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9000</v>
      </c>
      <c r="U82" s="14">
        <v>9000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3968.3881099999999</v>
      </c>
      <c r="AC82" s="8">
        <v>3968.3881099999999</v>
      </c>
      <c r="AD82" s="8">
        <v>0</v>
      </c>
      <c r="AE82" s="8">
        <v>0</v>
      </c>
      <c r="AF82" s="8">
        <v>0</v>
      </c>
      <c r="AG82" s="8">
        <v>0</v>
      </c>
      <c r="AH82" s="8">
        <v>3968.3881099999999</v>
      </c>
      <c r="AI82" s="13">
        <f t="shared" si="1"/>
        <v>0.44093201222222222</v>
      </c>
      <c r="AJ82" s="9">
        <v>0.44093201222222222</v>
      </c>
      <c r="AK82" s="8">
        <v>9000</v>
      </c>
      <c r="AL82" s="9">
        <v>0</v>
      </c>
      <c r="AM82" s="8">
        <v>0</v>
      </c>
      <c r="AN82" s="17">
        <v>2875.8361199999999</v>
      </c>
    </row>
    <row r="83" spans="1:40" ht="25.5" hidden="1" outlineLevel="3" x14ac:dyDescent="0.25">
      <c r="A83" s="6" t="s">
        <v>63</v>
      </c>
      <c r="B83" s="7" t="s">
        <v>6</v>
      </c>
      <c r="C83" s="7" t="s">
        <v>7</v>
      </c>
      <c r="D83" s="7" t="s">
        <v>92</v>
      </c>
      <c r="E83" s="7" t="s">
        <v>64</v>
      </c>
      <c r="F83" s="7" t="s">
        <v>6</v>
      </c>
      <c r="G83" s="7"/>
      <c r="H83" s="7"/>
      <c r="I83" s="7"/>
      <c r="J83" s="7"/>
      <c r="K83" s="7"/>
      <c r="L83" s="7"/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9000</v>
      </c>
      <c r="U83" s="14">
        <v>9000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3968.3881099999999</v>
      </c>
      <c r="AC83" s="8">
        <v>3968.3881099999999</v>
      </c>
      <c r="AD83" s="8">
        <v>0</v>
      </c>
      <c r="AE83" s="8">
        <v>0</v>
      </c>
      <c r="AF83" s="8">
        <v>0</v>
      </c>
      <c r="AG83" s="8">
        <v>0</v>
      </c>
      <c r="AH83" s="8">
        <v>3968.3881099999999</v>
      </c>
      <c r="AI83" s="13">
        <f t="shared" si="1"/>
        <v>0.44093201222222222</v>
      </c>
      <c r="AJ83" s="9">
        <v>0.44093201222222222</v>
      </c>
      <c r="AK83" s="8">
        <v>9000</v>
      </c>
      <c r="AL83" s="9">
        <v>0</v>
      </c>
      <c r="AM83" s="8">
        <v>0</v>
      </c>
      <c r="AN83" s="17">
        <v>2</v>
      </c>
    </row>
    <row r="84" spans="1:40" ht="38.25" hidden="1" outlineLevel="2" x14ac:dyDescent="0.25">
      <c r="A84" s="6" t="s">
        <v>93</v>
      </c>
      <c r="B84" s="7" t="s">
        <v>6</v>
      </c>
      <c r="C84" s="7" t="s">
        <v>7</v>
      </c>
      <c r="D84" s="7" t="s">
        <v>94</v>
      </c>
      <c r="E84" s="7" t="s">
        <v>6</v>
      </c>
      <c r="F84" s="7" t="s">
        <v>6</v>
      </c>
      <c r="G84" s="7"/>
      <c r="H84" s="7"/>
      <c r="I84" s="7"/>
      <c r="J84" s="7"/>
      <c r="K84" s="7"/>
      <c r="L84" s="7"/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11680</v>
      </c>
      <c r="U84" s="14">
        <v>13350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5180.9456</v>
      </c>
      <c r="AC84" s="8">
        <v>5180.9456</v>
      </c>
      <c r="AD84" s="8">
        <v>0</v>
      </c>
      <c r="AE84" s="8">
        <v>0</v>
      </c>
      <c r="AF84" s="8">
        <v>0</v>
      </c>
      <c r="AG84" s="8">
        <v>0</v>
      </c>
      <c r="AH84" s="8">
        <v>5180.9456</v>
      </c>
      <c r="AI84" s="13">
        <f t="shared" si="1"/>
        <v>0.38808581273408238</v>
      </c>
      <c r="AJ84" s="9">
        <v>0.38808581273408238</v>
      </c>
      <c r="AK84" s="8">
        <v>13350</v>
      </c>
      <c r="AL84" s="9">
        <v>0</v>
      </c>
      <c r="AM84" s="8">
        <v>0</v>
      </c>
      <c r="AN84" s="17">
        <v>6284.9837100000004</v>
      </c>
    </row>
    <row r="85" spans="1:40" ht="25.5" hidden="1" outlineLevel="3" x14ac:dyDescent="0.25">
      <c r="A85" s="6" t="s">
        <v>63</v>
      </c>
      <c r="B85" s="7" t="s">
        <v>6</v>
      </c>
      <c r="C85" s="7" t="s">
        <v>7</v>
      </c>
      <c r="D85" s="7" t="s">
        <v>94</v>
      </c>
      <c r="E85" s="7" t="s">
        <v>64</v>
      </c>
      <c r="F85" s="7" t="s">
        <v>6</v>
      </c>
      <c r="G85" s="7"/>
      <c r="H85" s="7"/>
      <c r="I85" s="7"/>
      <c r="J85" s="7"/>
      <c r="K85" s="7"/>
      <c r="L85" s="7"/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11680</v>
      </c>
      <c r="U85" s="14">
        <v>13350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5180.9456</v>
      </c>
      <c r="AC85" s="8">
        <v>5180.9456</v>
      </c>
      <c r="AD85" s="8">
        <v>0</v>
      </c>
      <c r="AE85" s="8">
        <v>0</v>
      </c>
      <c r="AF85" s="8">
        <v>0</v>
      </c>
      <c r="AG85" s="8">
        <v>0</v>
      </c>
      <c r="AH85" s="8">
        <v>5180.9456</v>
      </c>
      <c r="AI85" s="13">
        <f t="shared" si="1"/>
        <v>0.38808581273408238</v>
      </c>
      <c r="AJ85" s="9">
        <v>0.38808581273408238</v>
      </c>
      <c r="AK85" s="8">
        <v>13350</v>
      </c>
      <c r="AL85" s="9">
        <v>0</v>
      </c>
      <c r="AM85" s="8">
        <v>0</v>
      </c>
      <c r="AN85" s="17">
        <v>1975.2396000000001</v>
      </c>
    </row>
    <row r="86" spans="1:40" ht="51" hidden="1" outlineLevel="2" x14ac:dyDescent="0.25">
      <c r="A86" s="6" t="s">
        <v>95</v>
      </c>
      <c r="B86" s="7" t="s">
        <v>6</v>
      </c>
      <c r="C86" s="7" t="s">
        <v>7</v>
      </c>
      <c r="D86" s="7" t="s">
        <v>96</v>
      </c>
      <c r="E86" s="7" t="s">
        <v>6</v>
      </c>
      <c r="F86" s="7" t="s">
        <v>6</v>
      </c>
      <c r="G86" s="7"/>
      <c r="H86" s="7"/>
      <c r="I86" s="7"/>
      <c r="J86" s="7"/>
      <c r="K86" s="7"/>
      <c r="L86" s="7"/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13833</v>
      </c>
      <c r="U86" s="14">
        <v>13833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6299.9555</v>
      </c>
      <c r="AC86" s="8">
        <v>6299.9555</v>
      </c>
      <c r="AD86" s="8">
        <v>0</v>
      </c>
      <c r="AE86" s="8">
        <v>0</v>
      </c>
      <c r="AF86" s="8">
        <v>0</v>
      </c>
      <c r="AG86" s="8">
        <v>0</v>
      </c>
      <c r="AH86" s="8">
        <v>6299.9555</v>
      </c>
      <c r="AI86" s="13">
        <f t="shared" si="1"/>
        <v>0.45542944408298996</v>
      </c>
      <c r="AJ86" s="9">
        <v>0.45542944408298996</v>
      </c>
      <c r="AK86" s="8">
        <v>13833</v>
      </c>
      <c r="AL86" s="9">
        <v>0</v>
      </c>
      <c r="AM86" s="8">
        <v>0</v>
      </c>
      <c r="AN86" s="17">
        <v>10379.850619999999</v>
      </c>
    </row>
    <row r="87" spans="1:40" ht="25.5" hidden="1" outlineLevel="3" x14ac:dyDescent="0.25">
      <c r="A87" s="6" t="s">
        <v>63</v>
      </c>
      <c r="B87" s="7" t="s">
        <v>6</v>
      </c>
      <c r="C87" s="7" t="s">
        <v>7</v>
      </c>
      <c r="D87" s="7" t="s">
        <v>96</v>
      </c>
      <c r="E87" s="7" t="s">
        <v>64</v>
      </c>
      <c r="F87" s="7" t="s">
        <v>6</v>
      </c>
      <c r="G87" s="7"/>
      <c r="H87" s="7"/>
      <c r="I87" s="7"/>
      <c r="J87" s="7"/>
      <c r="K87" s="7"/>
      <c r="L87" s="7"/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13833</v>
      </c>
      <c r="U87" s="14">
        <v>13833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6299.9555</v>
      </c>
      <c r="AC87" s="8">
        <v>6299.9555</v>
      </c>
      <c r="AD87" s="8">
        <v>0</v>
      </c>
      <c r="AE87" s="8">
        <v>0</v>
      </c>
      <c r="AF87" s="8">
        <v>0</v>
      </c>
      <c r="AG87" s="8">
        <v>0</v>
      </c>
      <c r="AH87" s="8">
        <v>6299.9555</v>
      </c>
      <c r="AI87" s="13">
        <f t="shared" si="1"/>
        <v>0.45542944408298996</v>
      </c>
      <c r="AJ87" s="9">
        <v>0.45542944408298996</v>
      </c>
      <c r="AK87" s="8">
        <v>13833</v>
      </c>
      <c r="AL87" s="9">
        <v>0</v>
      </c>
      <c r="AM87" s="8">
        <v>0</v>
      </c>
      <c r="AN87" s="17">
        <v>2237.4969999999998</v>
      </c>
    </row>
    <row r="88" spans="1:40" ht="63.75" hidden="1" outlineLevel="2" x14ac:dyDescent="0.25">
      <c r="A88" s="6" t="s">
        <v>97</v>
      </c>
      <c r="B88" s="7" t="s">
        <v>6</v>
      </c>
      <c r="C88" s="7" t="s">
        <v>7</v>
      </c>
      <c r="D88" s="7" t="s">
        <v>98</v>
      </c>
      <c r="E88" s="7" t="s">
        <v>6</v>
      </c>
      <c r="F88" s="7" t="s">
        <v>6</v>
      </c>
      <c r="G88" s="7"/>
      <c r="H88" s="7"/>
      <c r="I88" s="7"/>
      <c r="J88" s="7"/>
      <c r="K88" s="7"/>
      <c r="L88" s="7"/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61800</v>
      </c>
      <c r="U88" s="14">
        <v>61800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29201.14256</v>
      </c>
      <c r="AC88" s="8">
        <v>29201.14256</v>
      </c>
      <c r="AD88" s="8">
        <v>0</v>
      </c>
      <c r="AE88" s="8">
        <v>0</v>
      </c>
      <c r="AF88" s="8">
        <v>0</v>
      </c>
      <c r="AG88" s="8">
        <v>0</v>
      </c>
      <c r="AH88" s="8">
        <v>29201.14256</v>
      </c>
      <c r="AI88" s="13">
        <f t="shared" si="1"/>
        <v>0.47251039741100326</v>
      </c>
      <c r="AJ88" s="9">
        <v>0.47251039741100326</v>
      </c>
      <c r="AK88" s="8">
        <v>61800</v>
      </c>
      <c r="AL88" s="9">
        <v>0</v>
      </c>
      <c r="AM88" s="8">
        <v>0</v>
      </c>
      <c r="AN88" s="17">
        <v>6794.1765599999999</v>
      </c>
    </row>
    <row r="89" spans="1:40" ht="25.5" hidden="1" outlineLevel="3" x14ac:dyDescent="0.25">
      <c r="A89" s="6" t="s">
        <v>63</v>
      </c>
      <c r="B89" s="7" t="s">
        <v>6</v>
      </c>
      <c r="C89" s="7" t="s">
        <v>7</v>
      </c>
      <c r="D89" s="7" t="s">
        <v>98</v>
      </c>
      <c r="E89" s="7" t="s">
        <v>64</v>
      </c>
      <c r="F89" s="7" t="s">
        <v>6</v>
      </c>
      <c r="G89" s="7"/>
      <c r="H89" s="7"/>
      <c r="I89" s="7"/>
      <c r="J89" s="7"/>
      <c r="K89" s="7"/>
      <c r="L89" s="7"/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61800</v>
      </c>
      <c r="U89" s="14">
        <v>61800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29201.14256</v>
      </c>
      <c r="AC89" s="8">
        <v>29201.14256</v>
      </c>
      <c r="AD89" s="8">
        <v>0</v>
      </c>
      <c r="AE89" s="8">
        <v>0</v>
      </c>
      <c r="AF89" s="8">
        <v>0</v>
      </c>
      <c r="AG89" s="8">
        <v>0</v>
      </c>
      <c r="AH89" s="8">
        <v>29201.14256</v>
      </c>
      <c r="AI89" s="13">
        <f t="shared" si="1"/>
        <v>0.47251039741100326</v>
      </c>
      <c r="AJ89" s="9">
        <v>0.47251039741100326</v>
      </c>
      <c r="AK89" s="8">
        <v>61800</v>
      </c>
      <c r="AL89" s="9">
        <v>0</v>
      </c>
      <c r="AM89" s="8">
        <v>0</v>
      </c>
      <c r="AN89" s="17">
        <v>36733.96703</v>
      </c>
    </row>
    <row r="90" spans="1:40" ht="25.5" hidden="1" outlineLevel="2" x14ac:dyDescent="0.25">
      <c r="A90" s="6" t="s">
        <v>99</v>
      </c>
      <c r="B90" s="7" t="s">
        <v>6</v>
      </c>
      <c r="C90" s="7" t="s">
        <v>7</v>
      </c>
      <c r="D90" s="7" t="s">
        <v>100</v>
      </c>
      <c r="E90" s="7" t="s">
        <v>6</v>
      </c>
      <c r="F90" s="7" t="s">
        <v>6</v>
      </c>
      <c r="G90" s="7"/>
      <c r="H90" s="7"/>
      <c r="I90" s="7"/>
      <c r="J90" s="7"/>
      <c r="K90" s="7"/>
      <c r="L90" s="7"/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3633</v>
      </c>
      <c r="U90" s="14">
        <v>3633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1816.5</v>
      </c>
      <c r="AC90" s="8">
        <v>1816.5</v>
      </c>
      <c r="AD90" s="8">
        <v>0</v>
      </c>
      <c r="AE90" s="8">
        <v>0</v>
      </c>
      <c r="AF90" s="8">
        <v>0</v>
      </c>
      <c r="AG90" s="8">
        <v>0</v>
      </c>
      <c r="AH90" s="8">
        <v>1816.5</v>
      </c>
      <c r="AI90" s="13">
        <f t="shared" si="1"/>
        <v>0.5</v>
      </c>
      <c r="AJ90" s="9">
        <v>0.5</v>
      </c>
      <c r="AK90" s="8">
        <v>3633</v>
      </c>
      <c r="AL90" s="9">
        <v>0</v>
      </c>
      <c r="AM90" s="8">
        <v>0</v>
      </c>
      <c r="AN90" s="17">
        <v>61345.568399999996</v>
      </c>
    </row>
    <row r="91" spans="1:40" ht="25.5" hidden="1" outlineLevel="3" x14ac:dyDescent="0.25">
      <c r="A91" s="6" t="s">
        <v>63</v>
      </c>
      <c r="B91" s="7" t="s">
        <v>6</v>
      </c>
      <c r="C91" s="7" t="s">
        <v>7</v>
      </c>
      <c r="D91" s="7" t="s">
        <v>100</v>
      </c>
      <c r="E91" s="7" t="s">
        <v>64</v>
      </c>
      <c r="F91" s="7" t="s">
        <v>6</v>
      </c>
      <c r="G91" s="7"/>
      <c r="H91" s="7"/>
      <c r="I91" s="7"/>
      <c r="J91" s="7"/>
      <c r="K91" s="7"/>
      <c r="L91" s="7"/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3633</v>
      </c>
      <c r="U91" s="14">
        <v>3633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1816.5</v>
      </c>
      <c r="AC91" s="8">
        <v>1816.5</v>
      </c>
      <c r="AD91" s="8">
        <v>0</v>
      </c>
      <c r="AE91" s="8">
        <v>0</v>
      </c>
      <c r="AF91" s="8">
        <v>0</v>
      </c>
      <c r="AG91" s="8">
        <v>0</v>
      </c>
      <c r="AH91" s="8">
        <v>1816.5</v>
      </c>
      <c r="AI91" s="13">
        <f t="shared" si="1"/>
        <v>0.5</v>
      </c>
      <c r="AJ91" s="9">
        <v>0.5</v>
      </c>
      <c r="AK91" s="8">
        <v>3633</v>
      </c>
      <c r="AL91" s="9">
        <v>0</v>
      </c>
      <c r="AM91" s="8">
        <v>0</v>
      </c>
      <c r="AN91" s="17">
        <v>358.72323</v>
      </c>
    </row>
    <row r="92" spans="1:40" ht="25.5" hidden="1" outlineLevel="2" x14ac:dyDescent="0.25">
      <c r="A92" s="6" t="s">
        <v>101</v>
      </c>
      <c r="B92" s="7" t="s">
        <v>6</v>
      </c>
      <c r="C92" s="7" t="s">
        <v>7</v>
      </c>
      <c r="D92" s="7" t="s">
        <v>102</v>
      </c>
      <c r="E92" s="7" t="s">
        <v>6</v>
      </c>
      <c r="F92" s="7" t="s">
        <v>6</v>
      </c>
      <c r="G92" s="7"/>
      <c r="H92" s="7"/>
      <c r="I92" s="7"/>
      <c r="J92" s="7"/>
      <c r="K92" s="7"/>
      <c r="L92" s="7"/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400</v>
      </c>
      <c r="U92" s="14">
        <v>400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130.81610000000001</v>
      </c>
      <c r="AC92" s="8">
        <v>130.81610000000001</v>
      </c>
      <c r="AD92" s="8">
        <v>0</v>
      </c>
      <c r="AE92" s="8">
        <v>0</v>
      </c>
      <c r="AF92" s="8">
        <v>0</v>
      </c>
      <c r="AG92" s="8">
        <v>0</v>
      </c>
      <c r="AH92" s="8">
        <v>130.81610000000001</v>
      </c>
      <c r="AI92" s="13">
        <f t="shared" si="1"/>
        <v>0.32704025000000003</v>
      </c>
      <c r="AJ92" s="9">
        <v>0.32704024999999998</v>
      </c>
      <c r="AK92" s="8">
        <v>400</v>
      </c>
      <c r="AL92" s="9">
        <v>0</v>
      </c>
      <c r="AM92" s="8">
        <v>0</v>
      </c>
      <c r="AN92" s="17">
        <v>0</v>
      </c>
    </row>
    <row r="93" spans="1:40" ht="25.5" hidden="1" outlineLevel="3" x14ac:dyDescent="0.25">
      <c r="A93" s="6" t="s">
        <v>63</v>
      </c>
      <c r="B93" s="7" t="s">
        <v>6</v>
      </c>
      <c r="C93" s="7" t="s">
        <v>7</v>
      </c>
      <c r="D93" s="7" t="s">
        <v>102</v>
      </c>
      <c r="E93" s="7" t="s">
        <v>64</v>
      </c>
      <c r="F93" s="7" t="s">
        <v>6</v>
      </c>
      <c r="G93" s="7"/>
      <c r="H93" s="7"/>
      <c r="I93" s="7"/>
      <c r="J93" s="7"/>
      <c r="K93" s="7"/>
      <c r="L93" s="7"/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400</v>
      </c>
      <c r="U93" s="14">
        <v>400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130.81610000000001</v>
      </c>
      <c r="AC93" s="8">
        <v>130.81610000000001</v>
      </c>
      <c r="AD93" s="8">
        <v>0</v>
      </c>
      <c r="AE93" s="8">
        <v>0</v>
      </c>
      <c r="AF93" s="8">
        <v>0</v>
      </c>
      <c r="AG93" s="8">
        <v>0</v>
      </c>
      <c r="AH93" s="8">
        <v>130.81610000000001</v>
      </c>
      <c r="AI93" s="13">
        <f t="shared" si="1"/>
        <v>0.32704025000000003</v>
      </c>
      <c r="AJ93" s="9">
        <v>0.32704024999999998</v>
      </c>
      <c r="AK93" s="8">
        <v>400</v>
      </c>
      <c r="AL93" s="9">
        <v>0</v>
      </c>
      <c r="AM93" s="8">
        <v>0</v>
      </c>
      <c r="AN93" s="17">
        <v>29.4</v>
      </c>
    </row>
    <row r="94" spans="1:40" ht="38.25" hidden="1" outlineLevel="2" x14ac:dyDescent="0.25">
      <c r="A94" s="6" t="s">
        <v>103</v>
      </c>
      <c r="B94" s="7" t="s">
        <v>6</v>
      </c>
      <c r="C94" s="7" t="s">
        <v>7</v>
      </c>
      <c r="D94" s="7" t="s">
        <v>104</v>
      </c>
      <c r="E94" s="7" t="s">
        <v>6</v>
      </c>
      <c r="F94" s="7" t="s">
        <v>6</v>
      </c>
      <c r="G94" s="7"/>
      <c r="H94" s="7"/>
      <c r="I94" s="7"/>
      <c r="J94" s="7"/>
      <c r="K94" s="7"/>
      <c r="L94" s="7"/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500</v>
      </c>
      <c r="U94" s="14">
        <v>1900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329.88546000000002</v>
      </c>
      <c r="AC94" s="8">
        <v>329.88546000000002</v>
      </c>
      <c r="AD94" s="8">
        <v>0</v>
      </c>
      <c r="AE94" s="8">
        <v>0</v>
      </c>
      <c r="AF94" s="8">
        <v>0</v>
      </c>
      <c r="AG94" s="8">
        <v>0</v>
      </c>
      <c r="AH94" s="8">
        <v>329.88546000000002</v>
      </c>
      <c r="AI94" s="13">
        <f t="shared" si="1"/>
        <v>0.17362392631578949</v>
      </c>
      <c r="AJ94" s="9">
        <v>0.17362392631578946</v>
      </c>
      <c r="AK94" s="8">
        <v>1900</v>
      </c>
      <c r="AL94" s="9">
        <v>0</v>
      </c>
      <c r="AM94" s="8">
        <v>0</v>
      </c>
      <c r="AN94" s="17">
        <v>0</v>
      </c>
    </row>
    <row r="95" spans="1:40" ht="25.5" hidden="1" outlineLevel="3" x14ac:dyDescent="0.25">
      <c r="A95" s="6" t="s">
        <v>63</v>
      </c>
      <c r="B95" s="7" t="s">
        <v>6</v>
      </c>
      <c r="C95" s="7" t="s">
        <v>7</v>
      </c>
      <c r="D95" s="7" t="s">
        <v>104</v>
      </c>
      <c r="E95" s="7" t="s">
        <v>64</v>
      </c>
      <c r="F95" s="7" t="s">
        <v>6</v>
      </c>
      <c r="G95" s="7"/>
      <c r="H95" s="7"/>
      <c r="I95" s="7"/>
      <c r="J95" s="7"/>
      <c r="K95" s="7"/>
      <c r="L95" s="7"/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500</v>
      </c>
      <c r="U95" s="14">
        <v>1900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329.88546000000002</v>
      </c>
      <c r="AC95" s="8">
        <v>329.88546000000002</v>
      </c>
      <c r="AD95" s="8">
        <v>0</v>
      </c>
      <c r="AE95" s="8">
        <v>0</v>
      </c>
      <c r="AF95" s="8">
        <v>0</v>
      </c>
      <c r="AG95" s="8">
        <v>0</v>
      </c>
      <c r="AH95" s="8">
        <v>329.88546000000002</v>
      </c>
      <c r="AI95" s="13">
        <f t="shared" si="1"/>
        <v>0.17362392631578949</v>
      </c>
      <c r="AJ95" s="9">
        <v>0.17362392631578946</v>
      </c>
      <c r="AK95" s="8">
        <v>1900</v>
      </c>
      <c r="AL95" s="9">
        <v>0</v>
      </c>
      <c r="AM95" s="8">
        <v>0</v>
      </c>
      <c r="AN95" s="2"/>
    </row>
    <row r="96" spans="1:40" ht="25.5" hidden="1" outlineLevel="2" x14ac:dyDescent="0.25">
      <c r="A96" s="6" t="s">
        <v>105</v>
      </c>
      <c r="B96" s="7" t="s">
        <v>6</v>
      </c>
      <c r="C96" s="7" t="s">
        <v>7</v>
      </c>
      <c r="D96" s="7" t="s">
        <v>106</v>
      </c>
      <c r="E96" s="7" t="s">
        <v>6</v>
      </c>
      <c r="F96" s="7" t="s">
        <v>6</v>
      </c>
      <c r="G96" s="7"/>
      <c r="H96" s="7"/>
      <c r="I96" s="7"/>
      <c r="J96" s="7"/>
      <c r="K96" s="7"/>
      <c r="L96" s="7"/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1995.2463700000001</v>
      </c>
      <c r="U96" s="14">
        <v>1995.2463700000001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470.82925</v>
      </c>
      <c r="AC96" s="8">
        <v>470.82925</v>
      </c>
      <c r="AD96" s="8">
        <v>0</v>
      </c>
      <c r="AE96" s="8">
        <v>0</v>
      </c>
      <c r="AF96" s="8">
        <v>0</v>
      </c>
      <c r="AG96" s="8">
        <v>0</v>
      </c>
      <c r="AH96" s="8">
        <v>470.82925</v>
      </c>
      <c r="AI96" s="13">
        <f t="shared" si="1"/>
        <v>0.2359754950963775</v>
      </c>
      <c r="AJ96" s="9">
        <v>0.2359754950963775</v>
      </c>
      <c r="AK96" s="8">
        <v>1995.2463700000001</v>
      </c>
      <c r="AL96" s="9">
        <v>0</v>
      </c>
      <c r="AM96" s="8">
        <v>0</v>
      </c>
      <c r="AN96" s="2"/>
    </row>
    <row r="97" spans="1:40" ht="25.5" hidden="1" outlineLevel="3" x14ac:dyDescent="0.25">
      <c r="A97" s="6" t="s">
        <v>63</v>
      </c>
      <c r="B97" s="7" t="s">
        <v>6</v>
      </c>
      <c r="C97" s="7" t="s">
        <v>7</v>
      </c>
      <c r="D97" s="7" t="s">
        <v>106</v>
      </c>
      <c r="E97" s="7" t="s">
        <v>64</v>
      </c>
      <c r="F97" s="7" t="s">
        <v>6</v>
      </c>
      <c r="G97" s="7"/>
      <c r="H97" s="7"/>
      <c r="I97" s="7"/>
      <c r="J97" s="7"/>
      <c r="K97" s="7"/>
      <c r="L97" s="7"/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1995.2463700000001</v>
      </c>
      <c r="U97" s="14">
        <v>1995.2463700000001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470.82925</v>
      </c>
      <c r="AC97" s="8">
        <v>470.82925</v>
      </c>
      <c r="AD97" s="8">
        <v>0</v>
      </c>
      <c r="AE97" s="8">
        <v>0</v>
      </c>
      <c r="AF97" s="8">
        <v>0</v>
      </c>
      <c r="AG97" s="8">
        <v>0</v>
      </c>
      <c r="AH97" s="8">
        <v>470.82925</v>
      </c>
      <c r="AI97" s="13">
        <f t="shared" si="1"/>
        <v>0.2359754950963775</v>
      </c>
      <c r="AJ97" s="9">
        <v>0.2359754950963775</v>
      </c>
      <c r="AK97" s="8">
        <v>1995.2463700000001</v>
      </c>
      <c r="AL97" s="9">
        <v>0</v>
      </c>
      <c r="AM97" s="8">
        <v>0</v>
      </c>
      <c r="AN97" s="2"/>
    </row>
    <row r="98" spans="1:40" ht="38.25" hidden="1" outlineLevel="2" x14ac:dyDescent="0.25">
      <c r="A98" s="6" t="s">
        <v>107</v>
      </c>
      <c r="B98" s="7" t="s">
        <v>6</v>
      </c>
      <c r="C98" s="7" t="s">
        <v>7</v>
      </c>
      <c r="D98" s="7" t="s">
        <v>108</v>
      </c>
      <c r="E98" s="7" t="s">
        <v>6</v>
      </c>
      <c r="F98" s="7" t="s">
        <v>6</v>
      </c>
      <c r="G98" s="7"/>
      <c r="H98" s="7"/>
      <c r="I98" s="7"/>
      <c r="J98" s="7"/>
      <c r="K98" s="7"/>
      <c r="L98" s="7"/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14222.61637</v>
      </c>
      <c r="U98" s="14">
        <v>16952.61637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7267.9011700000001</v>
      </c>
      <c r="AC98" s="8">
        <v>7267.9011700000001</v>
      </c>
      <c r="AD98" s="8">
        <v>0</v>
      </c>
      <c r="AE98" s="8">
        <v>0</v>
      </c>
      <c r="AF98" s="8">
        <v>0</v>
      </c>
      <c r="AG98" s="8">
        <v>0</v>
      </c>
      <c r="AH98" s="8">
        <v>7267.9011700000001</v>
      </c>
      <c r="AI98" s="13">
        <f t="shared" si="1"/>
        <v>0.42871855360695571</v>
      </c>
      <c r="AJ98" s="9">
        <v>0.42871855360695571</v>
      </c>
      <c r="AK98" s="8">
        <v>16952.61637</v>
      </c>
      <c r="AL98" s="9">
        <v>0</v>
      </c>
      <c r="AM98" s="8">
        <v>0</v>
      </c>
      <c r="AN98" s="2"/>
    </row>
    <row r="99" spans="1:40" ht="25.5" hidden="1" outlineLevel="3" x14ac:dyDescent="0.25">
      <c r="A99" s="6" t="s">
        <v>63</v>
      </c>
      <c r="B99" s="7" t="s">
        <v>6</v>
      </c>
      <c r="C99" s="7" t="s">
        <v>7</v>
      </c>
      <c r="D99" s="7" t="s">
        <v>108</v>
      </c>
      <c r="E99" s="7" t="s">
        <v>64</v>
      </c>
      <c r="F99" s="7" t="s">
        <v>6</v>
      </c>
      <c r="G99" s="7"/>
      <c r="H99" s="7"/>
      <c r="I99" s="7"/>
      <c r="J99" s="7"/>
      <c r="K99" s="7"/>
      <c r="L99" s="7"/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14222.61637</v>
      </c>
      <c r="U99" s="14">
        <v>16952.61637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7267.9011700000001</v>
      </c>
      <c r="AC99" s="8">
        <v>7267.9011700000001</v>
      </c>
      <c r="AD99" s="8">
        <v>0</v>
      </c>
      <c r="AE99" s="8">
        <v>0</v>
      </c>
      <c r="AF99" s="8">
        <v>0</v>
      </c>
      <c r="AG99" s="8">
        <v>0</v>
      </c>
      <c r="AH99" s="8">
        <v>7267.9011700000001</v>
      </c>
      <c r="AI99" s="13">
        <f t="shared" si="1"/>
        <v>0.42871855360695571</v>
      </c>
      <c r="AJ99" s="9">
        <v>0.42871855360695571</v>
      </c>
      <c r="AK99" s="8">
        <v>16952.61637</v>
      </c>
      <c r="AL99" s="9">
        <v>0</v>
      </c>
      <c r="AM99" s="8">
        <v>0</v>
      </c>
      <c r="AN99" s="2"/>
    </row>
    <row r="100" spans="1:40" ht="38.25" hidden="1" outlineLevel="2" x14ac:dyDescent="0.25">
      <c r="A100" s="6" t="s">
        <v>109</v>
      </c>
      <c r="B100" s="7" t="s">
        <v>6</v>
      </c>
      <c r="C100" s="7" t="s">
        <v>7</v>
      </c>
      <c r="D100" s="7" t="s">
        <v>110</v>
      </c>
      <c r="E100" s="7" t="s">
        <v>6</v>
      </c>
      <c r="F100" s="7" t="s">
        <v>6</v>
      </c>
      <c r="G100" s="7"/>
      <c r="H100" s="7"/>
      <c r="I100" s="7"/>
      <c r="J100" s="7"/>
      <c r="K100" s="7"/>
      <c r="L100" s="7"/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7707</v>
      </c>
      <c r="U100" s="14">
        <v>7707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3782.4812900000002</v>
      </c>
      <c r="AC100" s="8">
        <v>3782.4812900000002</v>
      </c>
      <c r="AD100" s="8">
        <v>0</v>
      </c>
      <c r="AE100" s="8">
        <v>0</v>
      </c>
      <c r="AF100" s="8">
        <v>0</v>
      </c>
      <c r="AG100" s="8">
        <v>0</v>
      </c>
      <c r="AH100" s="8">
        <v>3782.4812900000002</v>
      </c>
      <c r="AI100" s="13">
        <f t="shared" si="1"/>
        <v>0.49078516802906452</v>
      </c>
      <c r="AJ100" s="9">
        <v>0.49078516802906447</v>
      </c>
      <c r="AK100" s="8">
        <v>7707</v>
      </c>
      <c r="AL100" s="9">
        <v>0</v>
      </c>
      <c r="AM100" s="8">
        <v>0</v>
      </c>
      <c r="AN100" s="2"/>
    </row>
    <row r="101" spans="1:40" ht="25.5" hidden="1" outlineLevel="3" x14ac:dyDescent="0.25">
      <c r="A101" s="6" t="s">
        <v>63</v>
      </c>
      <c r="B101" s="7" t="s">
        <v>6</v>
      </c>
      <c r="C101" s="7" t="s">
        <v>7</v>
      </c>
      <c r="D101" s="7" t="s">
        <v>110</v>
      </c>
      <c r="E101" s="7" t="s">
        <v>64</v>
      </c>
      <c r="F101" s="7" t="s">
        <v>6</v>
      </c>
      <c r="G101" s="7"/>
      <c r="H101" s="7"/>
      <c r="I101" s="7"/>
      <c r="J101" s="7"/>
      <c r="K101" s="7"/>
      <c r="L101" s="7"/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7707</v>
      </c>
      <c r="U101" s="14">
        <v>7707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3782.4812900000002</v>
      </c>
      <c r="AC101" s="8">
        <v>3782.4812900000002</v>
      </c>
      <c r="AD101" s="8">
        <v>0</v>
      </c>
      <c r="AE101" s="8">
        <v>0</v>
      </c>
      <c r="AF101" s="8">
        <v>0</v>
      </c>
      <c r="AG101" s="8">
        <v>0</v>
      </c>
      <c r="AH101" s="8">
        <v>3782.4812900000002</v>
      </c>
      <c r="AI101" s="13">
        <f t="shared" si="1"/>
        <v>0.49078516802906452</v>
      </c>
      <c r="AJ101" s="9">
        <v>0.49078516802906447</v>
      </c>
      <c r="AK101" s="8">
        <v>7707</v>
      </c>
      <c r="AL101" s="9">
        <v>0</v>
      </c>
      <c r="AM101" s="8">
        <v>0</v>
      </c>
      <c r="AN101" s="2"/>
    </row>
    <row r="102" spans="1:40" ht="51" hidden="1" outlineLevel="2" x14ac:dyDescent="0.25">
      <c r="A102" s="6" t="s">
        <v>111</v>
      </c>
      <c r="B102" s="7" t="s">
        <v>6</v>
      </c>
      <c r="C102" s="7" t="s">
        <v>7</v>
      </c>
      <c r="D102" s="7" t="s">
        <v>112</v>
      </c>
      <c r="E102" s="7" t="s">
        <v>6</v>
      </c>
      <c r="F102" s="7" t="s">
        <v>6</v>
      </c>
      <c r="G102" s="7"/>
      <c r="H102" s="7"/>
      <c r="I102" s="7"/>
      <c r="J102" s="7"/>
      <c r="K102" s="7"/>
      <c r="L102" s="7"/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8594</v>
      </c>
      <c r="U102" s="14">
        <v>8594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6483</v>
      </c>
      <c r="AC102" s="8">
        <v>6483</v>
      </c>
      <c r="AD102" s="8">
        <v>0</v>
      </c>
      <c r="AE102" s="8">
        <v>0</v>
      </c>
      <c r="AF102" s="8">
        <v>0</v>
      </c>
      <c r="AG102" s="8">
        <v>0</v>
      </c>
      <c r="AH102" s="8">
        <v>6483</v>
      </c>
      <c r="AI102" s="13">
        <f t="shared" si="1"/>
        <v>0.75436350942518038</v>
      </c>
      <c r="AJ102" s="9">
        <v>0.75436350942518038</v>
      </c>
      <c r="AK102" s="8">
        <v>8594</v>
      </c>
      <c r="AL102" s="9">
        <v>0</v>
      </c>
      <c r="AM102" s="8">
        <v>0</v>
      </c>
      <c r="AN102" s="2"/>
    </row>
    <row r="103" spans="1:40" ht="25.5" hidden="1" outlineLevel="3" x14ac:dyDescent="0.25">
      <c r="A103" s="6" t="s">
        <v>63</v>
      </c>
      <c r="B103" s="7" t="s">
        <v>6</v>
      </c>
      <c r="C103" s="7" t="s">
        <v>7</v>
      </c>
      <c r="D103" s="7" t="s">
        <v>112</v>
      </c>
      <c r="E103" s="7" t="s">
        <v>64</v>
      </c>
      <c r="F103" s="7" t="s">
        <v>6</v>
      </c>
      <c r="G103" s="7"/>
      <c r="H103" s="7"/>
      <c r="I103" s="7"/>
      <c r="J103" s="7"/>
      <c r="K103" s="7"/>
      <c r="L103" s="7"/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8594</v>
      </c>
      <c r="U103" s="14">
        <v>8594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6483</v>
      </c>
      <c r="AC103" s="8">
        <v>6483</v>
      </c>
      <c r="AD103" s="8">
        <v>0</v>
      </c>
      <c r="AE103" s="8">
        <v>0</v>
      </c>
      <c r="AF103" s="8">
        <v>0</v>
      </c>
      <c r="AG103" s="8">
        <v>0</v>
      </c>
      <c r="AH103" s="8">
        <v>6483</v>
      </c>
      <c r="AI103" s="13">
        <f t="shared" si="1"/>
        <v>0.75436350942518038</v>
      </c>
      <c r="AJ103" s="9">
        <v>0.75436350942518038</v>
      </c>
      <c r="AK103" s="8">
        <v>8594</v>
      </c>
      <c r="AL103" s="9">
        <v>0</v>
      </c>
      <c r="AM103" s="8">
        <v>0</v>
      </c>
      <c r="AN103" s="2"/>
    </row>
    <row r="104" spans="1:40" ht="63.75" hidden="1" outlineLevel="2" x14ac:dyDescent="0.25">
      <c r="A104" s="6" t="s">
        <v>113</v>
      </c>
      <c r="B104" s="7" t="s">
        <v>6</v>
      </c>
      <c r="C104" s="7" t="s">
        <v>7</v>
      </c>
      <c r="D104" s="7" t="s">
        <v>114</v>
      </c>
      <c r="E104" s="7" t="s">
        <v>6</v>
      </c>
      <c r="F104" s="7" t="s">
        <v>6</v>
      </c>
      <c r="G104" s="7"/>
      <c r="H104" s="7"/>
      <c r="I104" s="7"/>
      <c r="J104" s="7"/>
      <c r="K104" s="7"/>
      <c r="L104" s="7"/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70340</v>
      </c>
      <c r="U104" s="14">
        <v>70340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40570.081330000001</v>
      </c>
      <c r="AC104" s="8">
        <v>40570.081330000001</v>
      </c>
      <c r="AD104" s="8">
        <v>0</v>
      </c>
      <c r="AE104" s="8">
        <v>0</v>
      </c>
      <c r="AF104" s="8">
        <v>0</v>
      </c>
      <c r="AG104" s="8">
        <v>0</v>
      </c>
      <c r="AH104" s="8">
        <v>40570.081330000001</v>
      </c>
      <c r="AI104" s="13">
        <f t="shared" si="1"/>
        <v>0.57677113065112318</v>
      </c>
      <c r="AJ104" s="9">
        <v>0.57677113065112307</v>
      </c>
      <c r="AK104" s="8">
        <v>70340</v>
      </c>
      <c r="AL104" s="9">
        <v>0</v>
      </c>
      <c r="AM104" s="8">
        <v>0</v>
      </c>
      <c r="AN104" s="2"/>
    </row>
    <row r="105" spans="1:40" ht="25.5" hidden="1" outlineLevel="3" x14ac:dyDescent="0.25">
      <c r="A105" s="6" t="s">
        <v>63</v>
      </c>
      <c r="B105" s="7" t="s">
        <v>6</v>
      </c>
      <c r="C105" s="7" t="s">
        <v>7</v>
      </c>
      <c r="D105" s="7" t="s">
        <v>114</v>
      </c>
      <c r="E105" s="7" t="s">
        <v>64</v>
      </c>
      <c r="F105" s="7" t="s">
        <v>6</v>
      </c>
      <c r="G105" s="7"/>
      <c r="H105" s="7"/>
      <c r="I105" s="7"/>
      <c r="J105" s="7"/>
      <c r="K105" s="7"/>
      <c r="L105" s="7"/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70340</v>
      </c>
      <c r="U105" s="14">
        <v>70340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40570.081330000001</v>
      </c>
      <c r="AC105" s="8">
        <v>40570.081330000001</v>
      </c>
      <c r="AD105" s="8">
        <v>0</v>
      </c>
      <c r="AE105" s="8">
        <v>0</v>
      </c>
      <c r="AF105" s="8">
        <v>0</v>
      </c>
      <c r="AG105" s="8">
        <v>0</v>
      </c>
      <c r="AH105" s="8">
        <v>40570.081330000001</v>
      </c>
      <c r="AI105" s="13">
        <f t="shared" si="1"/>
        <v>0.57677113065112318</v>
      </c>
      <c r="AJ105" s="9">
        <v>0.57677113065112307</v>
      </c>
      <c r="AK105" s="8">
        <v>70340</v>
      </c>
      <c r="AL105" s="9">
        <v>0</v>
      </c>
      <c r="AM105" s="8">
        <v>0</v>
      </c>
      <c r="AN105" s="2"/>
    </row>
    <row r="106" spans="1:40" ht="51" hidden="1" outlineLevel="2" x14ac:dyDescent="0.25">
      <c r="A106" s="6" t="s">
        <v>115</v>
      </c>
      <c r="B106" s="7" t="s">
        <v>6</v>
      </c>
      <c r="C106" s="7" t="s">
        <v>7</v>
      </c>
      <c r="D106" s="7" t="s">
        <v>116</v>
      </c>
      <c r="E106" s="7" t="s">
        <v>6</v>
      </c>
      <c r="F106" s="7" t="s">
        <v>6</v>
      </c>
      <c r="G106" s="7"/>
      <c r="H106" s="7"/>
      <c r="I106" s="7"/>
      <c r="J106" s="7"/>
      <c r="K106" s="7"/>
      <c r="L106" s="7"/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9036.6536300000007</v>
      </c>
      <c r="U106" s="14">
        <v>9036.6536300000007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6060.3300300000001</v>
      </c>
      <c r="AC106" s="8">
        <v>6060.3300300000001</v>
      </c>
      <c r="AD106" s="8">
        <v>0</v>
      </c>
      <c r="AE106" s="8">
        <v>0</v>
      </c>
      <c r="AF106" s="8">
        <v>0</v>
      </c>
      <c r="AG106" s="8">
        <v>0</v>
      </c>
      <c r="AH106" s="8">
        <v>6060.3300300000001</v>
      </c>
      <c r="AI106" s="13">
        <f t="shared" si="1"/>
        <v>0.67063874285065406</v>
      </c>
      <c r="AJ106" s="9">
        <v>0.67063874285065406</v>
      </c>
      <c r="AK106" s="8">
        <v>9036.6536300000007</v>
      </c>
      <c r="AL106" s="9">
        <v>0</v>
      </c>
      <c r="AM106" s="8">
        <v>0</v>
      </c>
      <c r="AN106" s="2"/>
    </row>
    <row r="107" spans="1:40" ht="25.5" hidden="1" outlineLevel="3" x14ac:dyDescent="0.25">
      <c r="A107" s="6" t="s">
        <v>63</v>
      </c>
      <c r="B107" s="7" t="s">
        <v>6</v>
      </c>
      <c r="C107" s="7" t="s">
        <v>7</v>
      </c>
      <c r="D107" s="7" t="s">
        <v>116</v>
      </c>
      <c r="E107" s="7" t="s">
        <v>64</v>
      </c>
      <c r="F107" s="7" t="s">
        <v>6</v>
      </c>
      <c r="G107" s="7"/>
      <c r="H107" s="7"/>
      <c r="I107" s="7"/>
      <c r="J107" s="7"/>
      <c r="K107" s="7"/>
      <c r="L107" s="7"/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9036.6536300000007</v>
      </c>
      <c r="U107" s="14">
        <v>9036.6536300000007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6060.3300300000001</v>
      </c>
      <c r="AC107" s="8">
        <v>6060.3300300000001</v>
      </c>
      <c r="AD107" s="8">
        <v>0</v>
      </c>
      <c r="AE107" s="8">
        <v>0</v>
      </c>
      <c r="AF107" s="8">
        <v>0</v>
      </c>
      <c r="AG107" s="8">
        <v>0</v>
      </c>
      <c r="AH107" s="8">
        <v>6060.3300300000001</v>
      </c>
      <c r="AI107" s="13">
        <f t="shared" si="1"/>
        <v>0.67063874285065406</v>
      </c>
      <c r="AJ107" s="9">
        <v>0.67063874285065406</v>
      </c>
      <c r="AK107" s="8">
        <v>9036.6536300000007</v>
      </c>
      <c r="AL107" s="9">
        <v>0</v>
      </c>
      <c r="AM107" s="8">
        <v>0</v>
      </c>
      <c r="AN107" s="2"/>
    </row>
    <row r="108" spans="1:40" ht="25.5" hidden="1" outlineLevel="2" x14ac:dyDescent="0.25">
      <c r="A108" s="6" t="s">
        <v>117</v>
      </c>
      <c r="B108" s="7" t="s">
        <v>6</v>
      </c>
      <c r="C108" s="7" t="s">
        <v>7</v>
      </c>
      <c r="D108" s="7" t="s">
        <v>118</v>
      </c>
      <c r="E108" s="7" t="s">
        <v>6</v>
      </c>
      <c r="F108" s="7" t="s">
        <v>6</v>
      </c>
      <c r="G108" s="7"/>
      <c r="H108" s="7"/>
      <c r="I108" s="7"/>
      <c r="J108" s="7"/>
      <c r="K108" s="7"/>
      <c r="L108" s="7"/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2028</v>
      </c>
      <c r="U108" s="14">
        <v>2028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1014</v>
      </c>
      <c r="AC108" s="8">
        <v>1014</v>
      </c>
      <c r="AD108" s="8">
        <v>0</v>
      </c>
      <c r="AE108" s="8">
        <v>0</v>
      </c>
      <c r="AF108" s="8">
        <v>0</v>
      </c>
      <c r="AG108" s="8">
        <v>0</v>
      </c>
      <c r="AH108" s="8">
        <v>1014</v>
      </c>
      <c r="AI108" s="13">
        <f t="shared" si="1"/>
        <v>0.5</v>
      </c>
      <c r="AJ108" s="9">
        <v>0.5</v>
      </c>
      <c r="AK108" s="8">
        <v>2028</v>
      </c>
      <c r="AL108" s="9">
        <v>0</v>
      </c>
      <c r="AM108" s="8">
        <v>0</v>
      </c>
      <c r="AN108" s="2"/>
    </row>
    <row r="109" spans="1:40" ht="25.5" hidden="1" outlineLevel="3" x14ac:dyDescent="0.25">
      <c r="A109" s="6" t="s">
        <v>63</v>
      </c>
      <c r="B109" s="7" t="s">
        <v>6</v>
      </c>
      <c r="C109" s="7" t="s">
        <v>7</v>
      </c>
      <c r="D109" s="7" t="s">
        <v>118</v>
      </c>
      <c r="E109" s="7" t="s">
        <v>64</v>
      </c>
      <c r="F109" s="7" t="s">
        <v>6</v>
      </c>
      <c r="G109" s="7"/>
      <c r="H109" s="7"/>
      <c r="I109" s="7"/>
      <c r="J109" s="7"/>
      <c r="K109" s="7"/>
      <c r="L109" s="7"/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2028</v>
      </c>
      <c r="U109" s="14">
        <v>2028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1014</v>
      </c>
      <c r="AC109" s="8">
        <v>1014</v>
      </c>
      <c r="AD109" s="8">
        <v>0</v>
      </c>
      <c r="AE109" s="8">
        <v>0</v>
      </c>
      <c r="AF109" s="8">
        <v>0</v>
      </c>
      <c r="AG109" s="8">
        <v>0</v>
      </c>
      <c r="AH109" s="8">
        <v>1014</v>
      </c>
      <c r="AI109" s="13">
        <f t="shared" si="1"/>
        <v>0.5</v>
      </c>
      <c r="AJ109" s="9">
        <v>0.5</v>
      </c>
      <c r="AK109" s="8">
        <v>2028</v>
      </c>
      <c r="AL109" s="9">
        <v>0</v>
      </c>
      <c r="AM109" s="8">
        <v>0</v>
      </c>
      <c r="AN109" s="2"/>
    </row>
    <row r="110" spans="1:40" ht="63.75" hidden="1" outlineLevel="2" x14ac:dyDescent="0.25">
      <c r="A110" s="6" t="s">
        <v>119</v>
      </c>
      <c r="B110" s="7" t="s">
        <v>6</v>
      </c>
      <c r="C110" s="7" t="s">
        <v>7</v>
      </c>
      <c r="D110" s="7" t="s">
        <v>120</v>
      </c>
      <c r="E110" s="7" t="s">
        <v>6</v>
      </c>
      <c r="F110" s="7" t="s">
        <v>6</v>
      </c>
      <c r="G110" s="7"/>
      <c r="H110" s="7"/>
      <c r="I110" s="7"/>
      <c r="J110" s="7"/>
      <c r="K110" s="7"/>
      <c r="L110" s="7"/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1301</v>
      </c>
      <c r="U110" s="14">
        <v>1301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1301</v>
      </c>
      <c r="AC110" s="8">
        <v>1301</v>
      </c>
      <c r="AD110" s="8">
        <v>0</v>
      </c>
      <c r="AE110" s="8">
        <v>0</v>
      </c>
      <c r="AF110" s="8">
        <v>0</v>
      </c>
      <c r="AG110" s="8">
        <v>0</v>
      </c>
      <c r="AH110" s="8">
        <v>1301</v>
      </c>
      <c r="AI110" s="13">
        <f t="shared" si="1"/>
        <v>1</v>
      </c>
      <c r="AJ110" s="9">
        <v>1</v>
      </c>
      <c r="AK110" s="8">
        <v>1301</v>
      </c>
      <c r="AL110" s="9">
        <v>0</v>
      </c>
      <c r="AM110" s="8">
        <v>0</v>
      </c>
      <c r="AN110" s="2"/>
    </row>
    <row r="111" spans="1:40" ht="25.5" hidden="1" outlineLevel="3" x14ac:dyDescent="0.25">
      <c r="A111" s="6" t="s">
        <v>63</v>
      </c>
      <c r="B111" s="7" t="s">
        <v>6</v>
      </c>
      <c r="C111" s="7" t="s">
        <v>7</v>
      </c>
      <c r="D111" s="7" t="s">
        <v>120</v>
      </c>
      <c r="E111" s="7" t="s">
        <v>64</v>
      </c>
      <c r="F111" s="7" t="s">
        <v>6</v>
      </c>
      <c r="G111" s="7"/>
      <c r="H111" s="7"/>
      <c r="I111" s="7"/>
      <c r="J111" s="7"/>
      <c r="K111" s="7"/>
      <c r="L111" s="7"/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1301</v>
      </c>
      <c r="U111" s="14">
        <v>1301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1301</v>
      </c>
      <c r="AC111" s="8">
        <v>1301</v>
      </c>
      <c r="AD111" s="8">
        <v>0</v>
      </c>
      <c r="AE111" s="8">
        <v>0</v>
      </c>
      <c r="AF111" s="8">
        <v>0</v>
      </c>
      <c r="AG111" s="8">
        <v>0</v>
      </c>
      <c r="AH111" s="8">
        <v>1301</v>
      </c>
      <c r="AI111" s="13">
        <f t="shared" si="1"/>
        <v>1</v>
      </c>
      <c r="AJ111" s="9">
        <v>1</v>
      </c>
      <c r="AK111" s="8">
        <v>1301</v>
      </c>
      <c r="AL111" s="9">
        <v>0</v>
      </c>
      <c r="AM111" s="8">
        <v>0</v>
      </c>
      <c r="AN111" s="2"/>
    </row>
    <row r="112" spans="1:40" ht="51" hidden="1" outlineLevel="2" x14ac:dyDescent="0.25">
      <c r="A112" s="6" t="s">
        <v>121</v>
      </c>
      <c r="B112" s="7" t="s">
        <v>6</v>
      </c>
      <c r="C112" s="7" t="s">
        <v>7</v>
      </c>
      <c r="D112" s="7" t="s">
        <v>122</v>
      </c>
      <c r="E112" s="7" t="s">
        <v>6</v>
      </c>
      <c r="F112" s="7" t="s">
        <v>6</v>
      </c>
      <c r="G112" s="7"/>
      <c r="H112" s="7"/>
      <c r="I112" s="7"/>
      <c r="J112" s="7"/>
      <c r="K112" s="7"/>
      <c r="L112" s="7"/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590</v>
      </c>
      <c r="U112" s="14">
        <v>590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191.84270000000001</v>
      </c>
      <c r="AC112" s="8">
        <v>191.84270000000001</v>
      </c>
      <c r="AD112" s="8">
        <v>0</v>
      </c>
      <c r="AE112" s="8">
        <v>0</v>
      </c>
      <c r="AF112" s="8">
        <v>0</v>
      </c>
      <c r="AG112" s="8">
        <v>0</v>
      </c>
      <c r="AH112" s="8">
        <v>191.84270000000001</v>
      </c>
      <c r="AI112" s="13">
        <f t="shared" si="1"/>
        <v>0.32515711864406782</v>
      </c>
      <c r="AJ112" s="9">
        <v>0.32515711864406782</v>
      </c>
      <c r="AK112" s="8">
        <v>590</v>
      </c>
      <c r="AL112" s="9">
        <v>0</v>
      </c>
      <c r="AM112" s="8">
        <v>0</v>
      </c>
      <c r="AN112" s="2"/>
    </row>
    <row r="113" spans="1:40" ht="25.5" hidden="1" outlineLevel="3" x14ac:dyDescent="0.25">
      <c r="A113" s="6" t="s">
        <v>55</v>
      </c>
      <c r="B113" s="7" t="s">
        <v>6</v>
      </c>
      <c r="C113" s="7" t="s">
        <v>7</v>
      </c>
      <c r="D113" s="7" t="s">
        <v>122</v>
      </c>
      <c r="E113" s="7" t="s">
        <v>56</v>
      </c>
      <c r="F113" s="7" t="s">
        <v>6</v>
      </c>
      <c r="G113" s="7"/>
      <c r="H113" s="7"/>
      <c r="I113" s="7"/>
      <c r="J113" s="7"/>
      <c r="K113" s="7"/>
      <c r="L113" s="7"/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14">
        <v>200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48.49</v>
      </c>
      <c r="AC113" s="8">
        <v>48.49</v>
      </c>
      <c r="AD113" s="8">
        <v>0</v>
      </c>
      <c r="AE113" s="8">
        <v>0</v>
      </c>
      <c r="AF113" s="8">
        <v>0</v>
      </c>
      <c r="AG113" s="8">
        <v>0</v>
      </c>
      <c r="AH113" s="8">
        <v>48.49</v>
      </c>
      <c r="AI113" s="13">
        <f t="shared" si="1"/>
        <v>0.24245</v>
      </c>
      <c r="AJ113" s="9">
        <v>0.24245</v>
      </c>
      <c r="AK113" s="8">
        <v>200</v>
      </c>
      <c r="AL113" s="9">
        <v>0</v>
      </c>
      <c r="AM113" s="8">
        <v>0</v>
      </c>
      <c r="AN113" s="2"/>
    </row>
    <row r="114" spans="1:40" ht="25.5" hidden="1" outlineLevel="3" x14ac:dyDescent="0.25">
      <c r="A114" s="6" t="s">
        <v>63</v>
      </c>
      <c r="B114" s="7" t="s">
        <v>6</v>
      </c>
      <c r="C114" s="7" t="s">
        <v>7</v>
      </c>
      <c r="D114" s="7" t="s">
        <v>122</v>
      </c>
      <c r="E114" s="7" t="s">
        <v>64</v>
      </c>
      <c r="F114" s="7" t="s">
        <v>6</v>
      </c>
      <c r="G114" s="7"/>
      <c r="H114" s="7"/>
      <c r="I114" s="7"/>
      <c r="J114" s="7"/>
      <c r="K114" s="7"/>
      <c r="L114" s="7"/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390</v>
      </c>
      <c r="U114" s="14">
        <v>390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143.3527</v>
      </c>
      <c r="AC114" s="8">
        <v>143.3527</v>
      </c>
      <c r="AD114" s="8">
        <v>0</v>
      </c>
      <c r="AE114" s="8">
        <v>0</v>
      </c>
      <c r="AF114" s="8">
        <v>0</v>
      </c>
      <c r="AG114" s="8">
        <v>0</v>
      </c>
      <c r="AH114" s="8">
        <v>143.3527</v>
      </c>
      <c r="AI114" s="13">
        <f t="shared" si="1"/>
        <v>0.36757102564102562</v>
      </c>
      <c r="AJ114" s="9">
        <v>0.36757102564102562</v>
      </c>
      <c r="AK114" s="8">
        <v>390</v>
      </c>
      <c r="AL114" s="9">
        <v>0</v>
      </c>
      <c r="AM114" s="8">
        <v>0</v>
      </c>
      <c r="AN114" s="2"/>
    </row>
    <row r="115" spans="1:40" ht="38.25" hidden="1" outlineLevel="2" x14ac:dyDescent="0.25">
      <c r="A115" s="6" t="s">
        <v>123</v>
      </c>
      <c r="B115" s="7" t="s">
        <v>6</v>
      </c>
      <c r="C115" s="7" t="s">
        <v>7</v>
      </c>
      <c r="D115" s="7" t="s">
        <v>124</v>
      </c>
      <c r="E115" s="7" t="s">
        <v>6</v>
      </c>
      <c r="F115" s="7" t="s">
        <v>6</v>
      </c>
      <c r="G115" s="7"/>
      <c r="H115" s="7"/>
      <c r="I115" s="7"/>
      <c r="J115" s="7"/>
      <c r="K115" s="7"/>
      <c r="L115" s="7"/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7287</v>
      </c>
      <c r="U115" s="14">
        <v>4607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2208.0949099999998</v>
      </c>
      <c r="AC115" s="8">
        <v>2208.0949099999998</v>
      </c>
      <c r="AD115" s="8">
        <v>0</v>
      </c>
      <c r="AE115" s="8">
        <v>0</v>
      </c>
      <c r="AF115" s="8">
        <v>0</v>
      </c>
      <c r="AG115" s="8">
        <v>0</v>
      </c>
      <c r="AH115" s="8">
        <v>2208.0949099999998</v>
      </c>
      <c r="AI115" s="13">
        <f t="shared" si="1"/>
        <v>0.47929127631864549</v>
      </c>
      <c r="AJ115" s="9">
        <v>0.47929127631864554</v>
      </c>
      <c r="AK115" s="8">
        <v>4607</v>
      </c>
      <c r="AL115" s="9">
        <v>0</v>
      </c>
      <c r="AM115" s="8">
        <v>0</v>
      </c>
      <c r="AN115" s="2"/>
    </row>
    <row r="116" spans="1:40" ht="25.5" hidden="1" outlineLevel="3" x14ac:dyDescent="0.25">
      <c r="A116" s="6" t="s">
        <v>63</v>
      </c>
      <c r="B116" s="7" t="s">
        <v>6</v>
      </c>
      <c r="C116" s="7" t="s">
        <v>7</v>
      </c>
      <c r="D116" s="7" t="s">
        <v>124</v>
      </c>
      <c r="E116" s="7" t="s">
        <v>64</v>
      </c>
      <c r="F116" s="7" t="s">
        <v>6</v>
      </c>
      <c r="G116" s="7"/>
      <c r="H116" s="7"/>
      <c r="I116" s="7"/>
      <c r="J116" s="7"/>
      <c r="K116" s="7"/>
      <c r="L116" s="7"/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7287</v>
      </c>
      <c r="U116" s="14">
        <v>4607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2208.0949099999998</v>
      </c>
      <c r="AC116" s="8">
        <v>2208.0949099999998</v>
      </c>
      <c r="AD116" s="8">
        <v>0</v>
      </c>
      <c r="AE116" s="8">
        <v>0</v>
      </c>
      <c r="AF116" s="8">
        <v>0</v>
      </c>
      <c r="AG116" s="8">
        <v>0</v>
      </c>
      <c r="AH116" s="8">
        <v>2208.0949099999998</v>
      </c>
      <c r="AI116" s="13">
        <f t="shared" si="1"/>
        <v>0.47929127631864549</v>
      </c>
      <c r="AJ116" s="9">
        <v>0.47929127631864554</v>
      </c>
      <c r="AK116" s="8">
        <v>4607</v>
      </c>
      <c r="AL116" s="9">
        <v>0</v>
      </c>
      <c r="AM116" s="8">
        <v>0</v>
      </c>
      <c r="AN116" s="2"/>
    </row>
    <row r="117" spans="1:40" ht="51" hidden="1" outlineLevel="2" x14ac:dyDescent="0.25">
      <c r="A117" s="6" t="s">
        <v>125</v>
      </c>
      <c r="B117" s="7" t="s">
        <v>6</v>
      </c>
      <c r="C117" s="7" t="s">
        <v>7</v>
      </c>
      <c r="D117" s="7" t="s">
        <v>126</v>
      </c>
      <c r="E117" s="7" t="s">
        <v>6</v>
      </c>
      <c r="F117" s="7" t="s">
        <v>6</v>
      </c>
      <c r="G117" s="7"/>
      <c r="H117" s="7"/>
      <c r="I117" s="7"/>
      <c r="J117" s="7"/>
      <c r="K117" s="7"/>
      <c r="L117" s="7"/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26897</v>
      </c>
      <c r="U117" s="14">
        <v>17197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8204.5010899999997</v>
      </c>
      <c r="AC117" s="8">
        <v>8204.5010899999997</v>
      </c>
      <c r="AD117" s="8">
        <v>0</v>
      </c>
      <c r="AE117" s="8">
        <v>0</v>
      </c>
      <c r="AF117" s="8">
        <v>0</v>
      </c>
      <c r="AG117" s="8">
        <v>0</v>
      </c>
      <c r="AH117" s="8">
        <v>8204.5010899999997</v>
      </c>
      <c r="AI117" s="13">
        <f t="shared" si="1"/>
        <v>0.47708909053904747</v>
      </c>
      <c r="AJ117" s="9">
        <v>0.47708909053904752</v>
      </c>
      <c r="AK117" s="8">
        <v>17197</v>
      </c>
      <c r="AL117" s="9">
        <v>0</v>
      </c>
      <c r="AM117" s="8">
        <v>0</v>
      </c>
      <c r="AN117" s="2"/>
    </row>
    <row r="118" spans="1:40" ht="25.5" hidden="1" outlineLevel="3" x14ac:dyDescent="0.25">
      <c r="A118" s="6" t="s">
        <v>63</v>
      </c>
      <c r="B118" s="7" t="s">
        <v>6</v>
      </c>
      <c r="C118" s="7" t="s">
        <v>7</v>
      </c>
      <c r="D118" s="7" t="s">
        <v>126</v>
      </c>
      <c r="E118" s="7" t="s">
        <v>64</v>
      </c>
      <c r="F118" s="7" t="s">
        <v>6</v>
      </c>
      <c r="G118" s="7"/>
      <c r="H118" s="7"/>
      <c r="I118" s="7"/>
      <c r="J118" s="7"/>
      <c r="K118" s="7"/>
      <c r="L118" s="7"/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26897</v>
      </c>
      <c r="U118" s="14">
        <v>17197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8204.5010899999997</v>
      </c>
      <c r="AC118" s="8">
        <v>8204.5010899999997</v>
      </c>
      <c r="AD118" s="8">
        <v>0</v>
      </c>
      <c r="AE118" s="8">
        <v>0</v>
      </c>
      <c r="AF118" s="8">
        <v>0</v>
      </c>
      <c r="AG118" s="8">
        <v>0</v>
      </c>
      <c r="AH118" s="8">
        <v>8204.5010899999997</v>
      </c>
      <c r="AI118" s="13">
        <f t="shared" si="1"/>
        <v>0.47708909053904747</v>
      </c>
      <c r="AJ118" s="9">
        <v>0.47708909053904752</v>
      </c>
      <c r="AK118" s="8">
        <v>17197</v>
      </c>
      <c r="AL118" s="9">
        <v>0</v>
      </c>
      <c r="AM118" s="8">
        <v>0</v>
      </c>
      <c r="AN118" s="2"/>
    </row>
    <row r="119" spans="1:40" ht="38.25" hidden="1" outlineLevel="2" x14ac:dyDescent="0.25">
      <c r="A119" s="6" t="s">
        <v>127</v>
      </c>
      <c r="B119" s="7" t="s">
        <v>6</v>
      </c>
      <c r="C119" s="7" t="s">
        <v>7</v>
      </c>
      <c r="D119" s="7" t="s">
        <v>128</v>
      </c>
      <c r="E119" s="7" t="s">
        <v>6</v>
      </c>
      <c r="F119" s="7" t="s">
        <v>6</v>
      </c>
      <c r="G119" s="7"/>
      <c r="H119" s="7"/>
      <c r="I119" s="7"/>
      <c r="J119" s="7"/>
      <c r="K119" s="7"/>
      <c r="L119" s="7"/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943.2</v>
      </c>
      <c r="U119" s="14">
        <v>943.2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942.76980000000003</v>
      </c>
      <c r="AC119" s="8">
        <v>942.76980000000003</v>
      </c>
      <c r="AD119" s="8">
        <v>0</v>
      </c>
      <c r="AE119" s="8">
        <v>0</v>
      </c>
      <c r="AF119" s="8">
        <v>0</v>
      </c>
      <c r="AG119" s="8">
        <v>0</v>
      </c>
      <c r="AH119" s="8">
        <v>942.76980000000003</v>
      </c>
      <c r="AI119" s="13">
        <f t="shared" si="1"/>
        <v>0.99954389312977099</v>
      </c>
      <c r="AJ119" s="9">
        <v>0.99954389312977099</v>
      </c>
      <c r="AK119" s="8">
        <v>943.2</v>
      </c>
      <c r="AL119" s="9">
        <v>0</v>
      </c>
      <c r="AM119" s="8">
        <v>0</v>
      </c>
      <c r="AN119" s="2"/>
    </row>
    <row r="120" spans="1:40" ht="25.5" hidden="1" outlineLevel="3" x14ac:dyDescent="0.25">
      <c r="A120" s="6" t="s">
        <v>63</v>
      </c>
      <c r="B120" s="7" t="s">
        <v>6</v>
      </c>
      <c r="C120" s="7" t="s">
        <v>7</v>
      </c>
      <c r="D120" s="7" t="s">
        <v>128</v>
      </c>
      <c r="E120" s="7" t="s">
        <v>64</v>
      </c>
      <c r="F120" s="7" t="s">
        <v>6</v>
      </c>
      <c r="G120" s="7"/>
      <c r="H120" s="7"/>
      <c r="I120" s="7"/>
      <c r="J120" s="7"/>
      <c r="K120" s="7"/>
      <c r="L120" s="7"/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943.2</v>
      </c>
      <c r="U120" s="14">
        <v>943.2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942.76980000000003</v>
      </c>
      <c r="AC120" s="8">
        <v>942.76980000000003</v>
      </c>
      <c r="AD120" s="8">
        <v>0</v>
      </c>
      <c r="AE120" s="8">
        <v>0</v>
      </c>
      <c r="AF120" s="8">
        <v>0</v>
      </c>
      <c r="AG120" s="8">
        <v>0</v>
      </c>
      <c r="AH120" s="8">
        <v>942.76980000000003</v>
      </c>
      <c r="AI120" s="13">
        <f t="shared" si="1"/>
        <v>0.99954389312977099</v>
      </c>
      <c r="AJ120" s="9">
        <v>0.99954389312977099</v>
      </c>
      <c r="AK120" s="8">
        <v>943.2</v>
      </c>
      <c r="AL120" s="9">
        <v>0</v>
      </c>
      <c r="AM120" s="8">
        <v>0</v>
      </c>
      <c r="AN120" s="2"/>
    </row>
    <row r="121" spans="1:40" ht="38.25" hidden="1" outlineLevel="2" x14ac:dyDescent="0.25">
      <c r="A121" s="6" t="s">
        <v>129</v>
      </c>
      <c r="B121" s="7" t="s">
        <v>6</v>
      </c>
      <c r="C121" s="7" t="s">
        <v>7</v>
      </c>
      <c r="D121" s="7" t="s">
        <v>130</v>
      </c>
      <c r="E121" s="7" t="s">
        <v>6</v>
      </c>
      <c r="F121" s="7" t="s">
        <v>6</v>
      </c>
      <c r="G121" s="7"/>
      <c r="H121" s="7"/>
      <c r="I121" s="7"/>
      <c r="J121" s="7"/>
      <c r="K121" s="7"/>
      <c r="L121" s="7"/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2264</v>
      </c>
      <c r="U121" s="14">
        <v>2264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1132.0000199999999</v>
      </c>
      <c r="AC121" s="8">
        <v>1132.0000199999999</v>
      </c>
      <c r="AD121" s="8">
        <v>0</v>
      </c>
      <c r="AE121" s="8">
        <v>0</v>
      </c>
      <c r="AF121" s="8">
        <v>0</v>
      </c>
      <c r="AG121" s="8">
        <v>0</v>
      </c>
      <c r="AH121" s="8">
        <v>1132.0000199999999</v>
      </c>
      <c r="AI121" s="13">
        <f t="shared" si="1"/>
        <v>0.50000000883392226</v>
      </c>
      <c r="AJ121" s="9">
        <v>0.50000000883392226</v>
      </c>
      <c r="AK121" s="8">
        <v>2264</v>
      </c>
      <c r="AL121" s="9">
        <v>0</v>
      </c>
      <c r="AM121" s="8">
        <v>0</v>
      </c>
      <c r="AN121" s="2"/>
    </row>
    <row r="122" spans="1:40" ht="25.5" hidden="1" outlineLevel="3" x14ac:dyDescent="0.25">
      <c r="A122" s="6" t="s">
        <v>63</v>
      </c>
      <c r="B122" s="7" t="s">
        <v>6</v>
      </c>
      <c r="C122" s="7" t="s">
        <v>7</v>
      </c>
      <c r="D122" s="7" t="s">
        <v>130</v>
      </c>
      <c r="E122" s="7" t="s">
        <v>64</v>
      </c>
      <c r="F122" s="7" t="s">
        <v>6</v>
      </c>
      <c r="G122" s="7"/>
      <c r="H122" s="7"/>
      <c r="I122" s="7"/>
      <c r="J122" s="7"/>
      <c r="K122" s="7"/>
      <c r="L122" s="7"/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2264</v>
      </c>
      <c r="U122" s="14">
        <v>2264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1132.0000199999999</v>
      </c>
      <c r="AC122" s="8">
        <v>1132.0000199999999</v>
      </c>
      <c r="AD122" s="8">
        <v>0</v>
      </c>
      <c r="AE122" s="8">
        <v>0</v>
      </c>
      <c r="AF122" s="8">
        <v>0</v>
      </c>
      <c r="AG122" s="8">
        <v>0</v>
      </c>
      <c r="AH122" s="8">
        <v>1132.0000199999999</v>
      </c>
      <c r="AI122" s="13">
        <f t="shared" si="1"/>
        <v>0.50000000883392226</v>
      </c>
      <c r="AJ122" s="9">
        <v>0.50000000883392226</v>
      </c>
      <c r="AK122" s="8">
        <v>2264</v>
      </c>
      <c r="AL122" s="9">
        <v>0</v>
      </c>
      <c r="AM122" s="8">
        <v>0</v>
      </c>
      <c r="AN122" s="2"/>
    </row>
    <row r="123" spans="1:40" ht="38.25" hidden="1" outlineLevel="2" x14ac:dyDescent="0.25">
      <c r="A123" s="6" t="s">
        <v>131</v>
      </c>
      <c r="B123" s="7" t="s">
        <v>6</v>
      </c>
      <c r="C123" s="7" t="s">
        <v>7</v>
      </c>
      <c r="D123" s="7" t="s">
        <v>132</v>
      </c>
      <c r="E123" s="7" t="s">
        <v>6</v>
      </c>
      <c r="F123" s="7" t="s">
        <v>6</v>
      </c>
      <c r="G123" s="7"/>
      <c r="H123" s="7"/>
      <c r="I123" s="7"/>
      <c r="J123" s="7"/>
      <c r="K123" s="7"/>
      <c r="L123" s="7"/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100</v>
      </c>
      <c r="U123" s="14">
        <v>100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13">
        <f t="shared" si="1"/>
        <v>0</v>
      </c>
      <c r="AJ123" s="9">
        <v>0</v>
      </c>
      <c r="AK123" s="8">
        <v>100</v>
      </c>
      <c r="AL123" s="9">
        <v>0</v>
      </c>
      <c r="AM123" s="8">
        <v>0</v>
      </c>
      <c r="AN123" s="2"/>
    </row>
    <row r="124" spans="1:40" ht="25.5" hidden="1" outlineLevel="3" x14ac:dyDescent="0.25">
      <c r="A124" s="6" t="s">
        <v>63</v>
      </c>
      <c r="B124" s="7" t="s">
        <v>6</v>
      </c>
      <c r="C124" s="7" t="s">
        <v>7</v>
      </c>
      <c r="D124" s="7" t="s">
        <v>132</v>
      </c>
      <c r="E124" s="7" t="s">
        <v>64</v>
      </c>
      <c r="F124" s="7" t="s">
        <v>6</v>
      </c>
      <c r="G124" s="7"/>
      <c r="H124" s="7"/>
      <c r="I124" s="7"/>
      <c r="J124" s="7"/>
      <c r="K124" s="7"/>
      <c r="L124" s="7"/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100</v>
      </c>
      <c r="U124" s="14">
        <v>100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13">
        <f t="shared" si="1"/>
        <v>0</v>
      </c>
      <c r="AJ124" s="9">
        <v>0</v>
      </c>
      <c r="AK124" s="8">
        <v>100</v>
      </c>
      <c r="AL124" s="9">
        <v>0</v>
      </c>
      <c r="AM124" s="8">
        <v>0</v>
      </c>
      <c r="AN124" s="2"/>
    </row>
    <row r="125" spans="1:40" ht="51" hidden="1" outlineLevel="2" x14ac:dyDescent="0.25">
      <c r="A125" s="6" t="s">
        <v>133</v>
      </c>
      <c r="B125" s="7" t="s">
        <v>6</v>
      </c>
      <c r="C125" s="7" t="s">
        <v>7</v>
      </c>
      <c r="D125" s="7" t="s">
        <v>134</v>
      </c>
      <c r="E125" s="7" t="s">
        <v>6</v>
      </c>
      <c r="F125" s="7" t="s">
        <v>6</v>
      </c>
      <c r="G125" s="7"/>
      <c r="H125" s="7"/>
      <c r="I125" s="7"/>
      <c r="J125" s="7"/>
      <c r="K125" s="7"/>
      <c r="L125" s="7"/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14">
        <v>62.9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16.146999999999998</v>
      </c>
      <c r="AC125" s="8">
        <v>16.146999999999998</v>
      </c>
      <c r="AD125" s="8">
        <v>0</v>
      </c>
      <c r="AE125" s="8">
        <v>0</v>
      </c>
      <c r="AF125" s="8">
        <v>0</v>
      </c>
      <c r="AG125" s="8">
        <v>0</v>
      </c>
      <c r="AH125" s="8">
        <v>16.146999999999998</v>
      </c>
      <c r="AI125" s="13">
        <f t="shared" si="1"/>
        <v>0.25670906200317961</v>
      </c>
      <c r="AJ125" s="9">
        <v>0.25670906200317967</v>
      </c>
      <c r="AK125" s="8">
        <v>62.9</v>
      </c>
      <c r="AL125" s="9">
        <v>0</v>
      </c>
      <c r="AM125" s="8">
        <v>0</v>
      </c>
      <c r="AN125" s="2"/>
    </row>
    <row r="126" spans="1:40" ht="25.5" hidden="1" outlineLevel="3" x14ac:dyDescent="0.25">
      <c r="A126" s="6" t="s">
        <v>55</v>
      </c>
      <c r="B126" s="7" t="s">
        <v>6</v>
      </c>
      <c r="C126" s="7" t="s">
        <v>7</v>
      </c>
      <c r="D126" s="7" t="s">
        <v>134</v>
      </c>
      <c r="E126" s="7" t="s">
        <v>56</v>
      </c>
      <c r="F126" s="7" t="s">
        <v>6</v>
      </c>
      <c r="G126" s="7"/>
      <c r="H126" s="7"/>
      <c r="I126" s="7"/>
      <c r="J126" s="7"/>
      <c r="K126" s="7"/>
      <c r="L126" s="7"/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14">
        <v>62.9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16.146999999999998</v>
      </c>
      <c r="AC126" s="8">
        <v>16.146999999999998</v>
      </c>
      <c r="AD126" s="8">
        <v>0</v>
      </c>
      <c r="AE126" s="8">
        <v>0</v>
      </c>
      <c r="AF126" s="8">
        <v>0</v>
      </c>
      <c r="AG126" s="8">
        <v>0</v>
      </c>
      <c r="AH126" s="8">
        <v>16.146999999999998</v>
      </c>
      <c r="AI126" s="13">
        <f t="shared" si="1"/>
        <v>0.25670906200317961</v>
      </c>
      <c r="AJ126" s="9">
        <v>0.25670906200317967</v>
      </c>
      <c r="AK126" s="8">
        <v>62.9</v>
      </c>
      <c r="AL126" s="9">
        <v>0</v>
      </c>
      <c r="AM126" s="8">
        <v>0</v>
      </c>
      <c r="AN126" s="2"/>
    </row>
    <row r="127" spans="1:40" ht="25.5" hidden="1" outlineLevel="2" x14ac:dyDescent="0.25">
      <c r="A127" s="6" t="s">
        <v>135</v>
      </c>
      <c r="B127" s="7" t="s">
        <v>6</v>
      </c>
      <c r="C127" s="7" t="s">
        <v>7</v>
      </c>
      <c r="D127" s="7" t="s">
        <v>136</v>
      </c>
      <c r="E127" s="7" t="s">
        <v>6</v>
      </c>
      <c r="F127" s="7" t="s">
        <v>6</v>
      </c>
      <c r="G127" s="7"/>
      <c r="H127" s="7"/>
      <c r="I127" s="7"/>
      <c r="J127" s="7"/>
      <c r="K127" s="7"/>
      <c r="L127" s="7"/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160.19999999999999</v>
      </c>
      <c r="U127" s="14">
        <v>160.19999999999999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8">
        <v>0</v>
      </c>
      <c r="AD127" s="8">
        <v>0</v>
      </c>
      <c r="AE127" s="8">
        <v>0</v>
      </c>
      <c r="AF127" s="8">
        <v>0</v>
      </c>
      <c r="AG127" s="8">
        <v>0</v>
      </c>
      <c r="AH127" s="8">
        <v>0</v>
      </c>
      <c r="AI127" s="13">
        <f t="shared" ref="AI127:AI184" si="2">+AB127/U127</f>
        <v>0</v>
      </c>
      <c r="AJ127" s="9">
        <v>0</v>
      </c>
      <c r="AK127" s="8">
        <v>160.19999999999999</v>
      </c>
      <c r="AL127" s="9">
        <v>0</v>
      </c>
      <c r="AM127" s="8">
        <v>0</v>
      </c>
      <c r="AN127" s="2"/>
    </row>
    <row r="128" spans="1:40" ht="25.5" hidden="1" outlineLevel="3" x14ac:dyDescent="0.25">
      <c r="A128" s="6" t="s">
        <v>17</v>
      </c>
      <c r="B128" s="7" t="s">
        <v>6</v>
      </c>
      <c r="C128" s="7" t="s">
        <v>7</v>
      </c>
      <c r="D128" s="7" t="s">
        <v>136</v>
      </c>
      <c r="E128" s="7" t="s">
        <v>18</v>
      </c>
      <c r="F128" s="7" t="s">
        <v>6</v>
      </c>
      <c r="G128" s="7"/>
      <c r="H128" s="7"/>
      <c r="I128" s="7"/>
      <c r="J128" s="7"/>
      <c r="K128" s="7"/>
      <c r="L128" s="7"/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160.19999999999999</v>
      </c>
      <c r="U128" s="14">
        <v>160.19999999999999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13">
        <f t="shared" si="2"/>
        <v>0</v>
      </c>
      <c r="AJ128" s="9">
        <v>0</v>
      </c>
      <c r="AK128" s="8">
        <v>160.19999999999999</v>
      </c>
      <c r="AL128" s="9">
        <v>0</v>
      </c>
      <c r="AM128" s="8">
        <v>0</v>
      </c>
      <c r="AN128" s="2"/>
    </row>
    <row r="129" spans="1:40" ht="25.5" hidden="1" outlineLevel="2" x14ac:dyDescent="0.25">
      <c r="A129" s="6" t="s">
        <v>137</v>
      </c>
      <c r="B129" s="7" t="s">
        <v>6</v>
      </c>
      <c r="C129" s="7" t="s">
        <v>7</v>
      </c>
      <c r="D129" s="7" t="s">
        <v>138</v>
      </c>
      <c r="E129" s="7" t="s">
        <v>6</v>
      </c>
      <c r="F129" s="7" t="s">
        <v>6</v>
      </c>
      <c r="G129" s="7"/>
      <c r="H129" s="7"/>
      <c r="I129" s="7"/>
      <c r="J129" s="7"/>
      <c r="K129" s="7"/>
      <c r="L129" s="7"/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2700</v>
      </c>
      <c r="U129" s="14">
        <v>2700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1505.4413400000001</v>
      </c>
      <c r="AC129" s="8">
        <v>1505.4413400000001</v>
      </c>
      <c r="AD129" s="8">
        <v>0</v>
      </c>
      <c r="AE129" s="8">
        <v>0</v>
      </c>
      <c r="AF129" s="8">
        <v>0</v>
      </c>
      <c r="AG129" s="8">
        <v>0</v>
      </c>
      <c r="AH129" s="8">
        <v>1505.4413400000001</v>
      </c>
      <c r="AI129" s="13">
        <f t="shared" si="2"/>
        <v>0.55757086666666666</v>
      </c>
      <c r="AJ129" s="9">
        <v>0.55757086666666666</v>
      </c>
      <c r="AK129" s="8">
        <v>2700</v>
      </c>
      <c r="AL129" s="9">
        <v>0</v>
      </c>
      <c r="AM129" s="8">
        <v>0</v>
      </c>
      <c r="AN129" s="2"/>
    </row>
    <row r="130" spans="1:40" ht="25.5" hidden="1" outlineLevel="3" x14ac:dyDescent="0.25">
      <c r="A130" s="6" t="s">
        <v>63</v>
      </c>
      <c r="B130" s="7" t="s">
        <v>6</v>
      </c>
      <c r="C130" s="7" t="s">
        <v>7</v>
      </c>
      <c r="D130" s="7" t="s">
        <v>138</v>
      </c>
      <c r="E130" s="7" t="s">
        <v>64</v>
      </c>
      <c r="F130" s="7" t="s">
        <v>6</v>
      </c>
      <c r="G130" s="7"/>
      <c r="H130" s="7"/>
      <c r="I130" s="7"/>
      <c r="J130" s="7"/>
      <c r="K130" s="7"/>
      <c r="L130" s="7"/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2700</v>
      </c>
      <c r="U130" s="14">
        <v>2700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1505.4413400000001</v>
      </c>
      <c r="AC130" s="8">
        <v>1505.4413400000001</v>
      </c>
      <c r="AD130" s="8">
        <v>0</v>
      </c>
      <c r="AE130" s="8">
        <v>0</v>
      </c>
      <c r="AF130" s="8">
        <v>0</v>
      </c>
      <c r="AG130" s="8">
        <v>0</v>
      </c>
      <c r="AH130" s="8">
        <v>1505.4413400000001</v>
      </c>
      <c r="AI130" s="13">
        <f t="shared" si="2"/>
        <v>0.55757086666666666</v>
      </c>
      <c r="AJ130" s="9">
        <v>0.55757086666666666</v>
      </c>
      <c r="AK130" s="8">
        <v>2700</v>
      </c>
      <c r="AL130" s="9">
        <v>0</v>
      </c>
      <c r="AM130" s="8">
        <v>0</v>
      </c>
      <c r="AN130" s="2"/>
    </row>
    <row r="131" spans="1:40" ht="38.25" hidden="1" outlineLevel="2" x14ac:dyDescent="0.25">
      <c r="A131" s="6" t="s">
        <v>139</v>
      </c>
      <c r="B131" s="7" t="s">
        <v>6</v>
      </c>
      <c r="C131" s="7" t="s">
        <v>7</v>
      </c>
      <c r="D131" s="7" t="s">
        <v>140</v>
      </c>
      <c r="E131" s="7" t="s">
        <v>6</v>
      </c>
      <c r="F131" s="7" t="s">
        <v>6</v>
      </c>
      <c r="G131" s="7"/>
      <c r="H131" s="7"/>
      <c r="I131" s="7"/>
      <c r="J131" s="7"/>
      <c r="K131" s="7"/>
      <c r="L131" s="7"/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4446.7836299999999</v>
      </c>
      <c r="U131" s="14">
        <v>4446.7836299999999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4335.6134000000002</v>
      </c>
      <c r="AC131" s="8">
        <v>4335.6134000000002</v>
      </c>
      <c r="AD131" s="8">
        <v>0</v>
      </c>
      <c r="AE131" s="8">
        <v>0</v>
      </c>
      <c r="AF131" s="8">
        <v>0</v>
      </c>
      <c r="AG131" s="8">
        <v>0</v>
      </c>
      <c r="AH131" s="8">
        <v>4335.6134000000002</v>
      </c>
      <c r="AI131" s="13">
        <f t="shared" si="2"/>
        <v>0.97499985624441099</v>
      </c>
      <c r="AJ131" s="9">
        <v>0.97499985624441099</v>
      </c>
      <c r="AK131" s="8">
        <v>4446.7836299999999</v>
      </c>
      <c r="AL131" s="9">
        <v>0</v>
      </c>
      <c r="AM131" s="8">
        <v>0</v>
      </c>
      <c r="AN131" s="2"/>
    </row>
    <row r="132" spans="1:40" ht="25.5" hidden="1" outlineLevel="3" x14ac:dyDescent="0.25">
      <c r="A132" s="6" t="s">
        <v>63</v>
      </c>
      <c r="B132" s="7" t="s">
        <v>6</v>
      </c>
      <c r="C132" s="7" t="s">
        <v>7</v>
      </c>
      <c r="D132" s="7" t="s">
        <v>140</v>
      </c>
      <c r="E132" s="7" t="s">
        <v>64</v>
      </c>
      <c r="F132" s="7" t="s">
        <v>6</v>
      </c>
      <c r="G132" s="7"/>
      <c r="H132" s="7"/>
      <c r="I132" s="7"/>
      <c r="J132" s="7"/>
      <c r="K132" s="7"/>
      <c r="L132" s="7"/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4446.7836299999999</v>
      </c>
      <c r="U132" s="14">
        <v>4446.7836299999999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4335.6134000000002</v>
      </c>
      <c r="AC132" s="8">
        <v>4335.6134000000002</v>
      </c>
      <c r="AD132" s="8">
        <v>0</v>
      </c>
      <c r="AE132" s="8">
        <v>0</v>
      </c>
      <c r="AF132" s="8">
        <v>0</v>
      </c>
      <c r="AG132" s="8">
        <v>0</v>
      </c>
      <c r="AH132" s="8">
        <v>4335.6134000000002</v>
      </c>
      <c r="AI132" s="13">
        <f t="shared" si="2"/>
        <v>0.97499985624441099</v>
      </c>
      <c r="AJ132" s="9">
        <v>0.97499985624441099</v>
      </c>
      <c r="AK132" s="8">
        <v>4446.7836299999999</v>
      </c>
      <c r="AL132" s="9">
        <v>0</v>
      </c>
      <c r="AM132" s="8">
        <v>0</v>
      </c>
      <c r="AN132" s="2"/>
    </row>
    <row r="133" spans="1:40" ht="25.5" hidden="1" outlineLevel="2" x14ac:dyDescent="0.25">
      <c r="A133" s="6" t="s">
        <v>29</v>
      </c>
      <c r="B133" s="7" t="s">
        <v>6</v>
      </c>
      <c r="C133" s="7" t="s">
        <v>7</v>
      </c>
      <c r="D133" s="7" t="s">
        <v>141</v>
      </c>
      <c r="E133" s="7" t="s">
        <v>6</v>
      </c>
      <c r="F133" s="7" t="s">
        <v>6</v>
      </c>
      <c r="G133" s="7"/>
      <c r="H133" s="7"/>
      <c r="I133" s="7"/>
      <c r="J133" s="7"/>
      <c r="K133" s="7"/>
      <c r="L133" s="7"/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2302</v>
      </c>
      <c r="U133" s="14">
        <v>2302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1192.2759900000001</v>
      </c>
      <c r="AC133" s="8">
        <v>1192.2759900000001</v>
      </c>
      <c r="AD133" s="8">
        <v>0</v>
      </c>
      <c r="AE133" s="8">
        <v>0</v>
      </c>
      <c r="AF133" s="8">
        <v>0</v>
      </c>
      <c r="AG133" s="8">
        <v>0</v>
      </c>
      <c r="AH133" s="8">
        <v>1192.2759900000001</v>
      </c>
      <c r="AI133" s="13">
        <f t="shared" si="2"/>
        <v>0.51793049087749787</v>
      </c>
      <c r="AJ133" s="9">
        <v>0.51793049087749787</v>
      </c>
      <c r="AK133" s="8">
        <v>2302</v>
      </c>
      <c r="AL133" s="9">
        <v>0</v>
      </c>
      <c r="AM133" s="8">
        <v>0</v>
      </c>
      <c r="AN133" s="2"/>
    </row>
    <row r="134" spans="1:40" ht="63.75" hidden="1" outlineLevel="3" x14ac:dyDescent="0.25">
      <c r="A134" s="6" t="s">
        <v>13</v>
      </c>
      <c r="B134" s="7" t="s">
        <v>6</v>
      </c>
      <c r="C134" s="7" t="s">
        <v>7</v>
      </c>
      <c r="D134" s="7" t="s">
        <v>141</v>
      </c>
      <c r="E134" s="7" t="s">
        <v>14</v>
      </c>
      <c r="F134" s="7" t="s">
        <v>6</v>
      </c>
      <c r="G134" s="7"/>
      <c r="H134" s="7"/>
      <c r="I134" s="7"/>
      <c r="J134" s="7"/>
      <c r="K134" s="7"/>
      <c r="L134" s="7"/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2302</v>
      </c>
      <c r="U134" s="14">
        <v>2295.6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1186.44199</v>
      </c>
      <c r="AC134" s="8">
        <v>1186.44199</v>
      </c>
      <c r="AD134" s="8">
        <v>0</v>
      </c>
      <c r="AE134" s="8">
        <v>0</v>
      </c>
      <c r="AF134" s="8">
        <v>0</v>
      </c>
      <c r="AG134" s="8">
        <v>0</v>
      </c>
      <c r="AH134" s="8">
        <v>1186.44199</v>
      </c>
      <c r="AI134" s="13">
        <f t="shared" si="2"/>
        <v>0.51683306760759717</v>
      </c>
      <c r="AJ134" s="9">
        <v>0.51683306760759717</v>
      </c>
      <c r="AK134" s="8">
        <v>2295.6</v>
      </c>
      <c r="AL134" s="9">
        <v>0</v>
      </c>
      <c r="AM134" s="8">
        <v>0</v>
      </c>
      <c r="AN134" s="2"/>
    </row>
    <row r="135" spans="1:40" ht="25.5" hidden="1" outlineLevel="3" x14ac:dyDescent="0.25">
      <c r="A135" s="6" t="s">
        <v>17</v>
      </c>
      <c r="B135" s="7" t="s">
        <v>6</v>
      </c>
      <c r="C135" s="7" t="s">
        <v>7</v>
      </c>
      <c r="D135" s="7" t="s">
        <v>141</v>
      </c>
      <c r="E135" s="7" t="s">
        <v>18</v>
      </c>
      <c r="F135" s="7" t="s">
        <v>6</v>
      </c>
      <c r="G135" s="7"/>
      <c r="H135" s="7"/>
      <c r="I135" s="7"/>
      <c r="J135" s="7"/>
      <c r="K135" s="7"/>
      <c r="L135" s="7"/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14">
        <v>3.9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3.9</v>
      </c>
      <c r="AC135" s="8">
        <v>3.9</v>
      </c>
      <c r="AD135" s="8">
        <v>0</v>
      </c>
      <c r="AE135" s="8">
        <v>0</v>
      </c>
      <c r="AF135" s="8">
        <v>0</v>
      </c>
      <c r="AG135" s="8">
        <v>0</v>
      </c>
      <c r="AH135" s="8">
        <v>3.9</v>
      </c>
      <c r="AI135" s="13">
        <f t="shared" si="2"/>
        <v>1</v>
      </c>
      <c r="AJ135" s="9">
        <v>1</v>
      </c>
      <c r="AK135" s="8">
        <v>3.9</v>
      </c>
      <c r="AL135" s="9">
        <v>0</v>
      </c>
      <c r="AM135" s="8">
        <v>0</v>
      </c>
      <c r="AN135" s="2"/>
    </row>
    <row r="136" spans="1:40" hidden="1" outlineLevel="3" x14ac:dyDescent="0.25">
      <c r="A136" s="6" t="s">
        <v>31</v>
      </c>
      <c r="B136" s="7" t="s">
        <v>6</v>
      </c>
      <c r="C136" s="7" t="s">
        <v>7</v>
      </c>
      <c r="D136" s="7" t="s">
        <v>141</v>
      </c>
      <c r="E136" s="7" t="s">
        <v>32</v>
      </c>
      <c r="F136" s="7" t="s">
        <v>6</v>
      </c>
      <c r="G136" s="7"/>
      <c r="H136" s="7"/>
      <c r="I136" s="7"/>
      <c r="J136" s="7"/>
      <c r="K136" s="7"/>
      <c r="L136" s="7"/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14">
        <v>2.5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1.9339999999999999</v>
      </c>
      <c r="AC136" s="8">
        <v>1.9339999999999999</v>
      </c>
      <c r="AD136" s="8">
        <v>0</v>
      </c>
      <c r="AE136" s="8">
        <v>0</v>
      </c>
      <c r="AF136" s="8">
        <v>0</v>
      </c>
      <c r="AG136" s="8">
        <v>0</v>
      </c>
      <c r="AH136" s="8">
        <v>1.9339999999999999</v>
      </c>
      <c r="AI136" s="13">
        <f t="shared" si="2"/>
        <v>0.77359999999999995</v>
      </c>
      <c r="AJ136" s="9">
        <v>0.77359999999999995</v>
      </c>
      <c r="AK136" s="8">
        <v>2.5</v>
      </c>
      <c r="AL136" s="9">
        <v>0</v>
      </c>
      <c r="AM136" s="8">
        <v>0</v>
      </c>
      <c r="AN136" s="2"/>
    </row>
    <row r="137" spans="1:40" ht="25.5" hidden="1" outlineLevel="2" x14ac:dyDescent="0.25">
      <c r="A137" s="6" t="s">
        <v>142</v>
      </c>
      <c r="B137" s="7" t="s">
        <v>6</v>
      </c>
      <c r="C137" s="7" t="s">
        <v>7</v>
      </c>
      <c r="D137" s="7" t="s">
        <v>143</v>
      </c>
      <c r="E137" s="7" t="s">
        <v>6</v>
      </c>
      <c r="F137" s="7" t="s">
        <v>6</v>
      </c>
      <c r="G137" s="7"/>
      <c r="H137" s="7"/>
      <c r="I137" s="7"/>
      <c r="J137" s="7"/>
      <c r="K137" s="7"/>
      <c r="L137" s="7"/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9293</v>
      </c>
      <c r="U137" s="14">
        <v>9293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4484.5146100000002</v>
      </c>
      <c r="AC137" s="8">
        <v>4484.5146100000002</v>
      </c>
      <c r="AD137" s="8">
        <v>0</v>
      </c>
      <c r="AE137" s="8">
        <v>0</v>
      </c>
      <c r="AF137" s="8">
        <v>0</v>
      </c>
      <c r="AG137" s="8">
        <v>0</v>
      </c>
      <c r="AH137" s="8">
        <v>4484.5146100000002</v>
      </c>
      <c r="AI137" s="13">
        <f t="shared" si="2"/>
        <v>0.48256909609383408</v>
      </c>
      <c r="AJ137" s="9">
        <v>0.48256909609383408</v>
      </c>
      <c r="AK137" s="8">
        <v>9293</v>
      </c>
      <c r="AL137" s="9">
        <v>0</v>
      </c>
      <c r="AM137" s="8">
        <v>0</v>
      </c>
      <c r="AN137" s="2"/>
    </row>
    <row r="138" spans="1:40" ht="63.75" hidden="1" outlineLevel="3" x14ac:dyDescent="0.25">
      <c r="A138" s="6" t="s">
        <v>13</v>
      </c>
      <c r="B138" s="7" t="s">
        <v>6</v>
      </c>
      <c r="C138" s="7" t="s">
        <v>7</v>
      </c>
      <c r="D138" s="7" t="s">
        <v>143</v>
      </c>
      <c r="E138" s="7" t="s">
        <v>14</v>
      </c>
      <c r="F138" s="7" t="s">
        <v>6</v>
      </c>
      <c r="G138" s="7"/>
      <c r="H138" s="7"/>
      <c r="I138" s="7"/>
      <c r="J138" s="7"/>
      <c r="K138" s="7"/>
      <c r="L138" s="7"/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8528</v>
      </c>
      <c r="U138" s="14">
        <v>8528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4270.7617099999998</v>
      </c>
      <c r="AC138" s="8">
        <v>4270.7617099999998</v>
      </c>
      <c r="AD138" s="8">
        <v>0</v>
      </c>
      <c r="AE138" s="8">
        <v>0</v>
      </c>
      <c r="AF138" s="8">
        <v>0</v>
      </c>
      <c r="AG138" s="8">
        <v>0</v>
      </c>
      <c r="AH138" s="8">
        <v>4270.7617099999998</v>
      </c>
      <c r="AI138" s="13">
        <f t="shared" si="2"/>
        <v>0.50079288344277673</v>
      </c>
      <c r="AJ138" s="9">
        <v>0.50079288344277673</v>
      </c>
      <c r="AK138" s="8">
        <v>8528</v>
      </c>
      <c r="AL138" s="9">
        <v>0</v>
      </c>
      <c r="AM138" s="8">
        <v>0</v>
      </c>
      <c r="AN138" s="2"/>
    </row>
    <row r="139" spans="1:40" ht="25.5" hidden="1" outlineLevel="3" x14ac:dyDescent="0.25">
      <c r="A139" s="6" t="s">
        <v>17</v>
      </c>
      <c r="B139" s="7" t="s">
        <v>6</v>
      </c>
      <c r="C139" s="7" t="s">
        <v>7</v>
      </c>
      <c r="D139" s="7" t="s">
        <v>143</v>
      </c>
      <c r="E139" s="7" t="s">
        <v>18</v>
      </c>
      <c r="F139" s="7" t="s">
        <v>6</v>
      </c>
      <c r="G139" s="7"/>
      <c r="H139" s="7"/>
      <c r="I139" s="7"/>
      <c r="J139" s="7"/>
      <c r="K139" s="7"/>
      <c r="L139" s="7"/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760</v>
      </c>
      <c r="U139" s="14">
        <v>760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213.75290000000001</v>
      </c>
      <c r="AC139" s="8">
        <v>213.75290000000001</v>
      </c>
      <c r="AD139" s="8">
        <v>0</v>
      </c>
      <c r="AE139" s="8">
        <v>0</v>
      </c>
      <c r="AF139" s="8">
        <v>0</v>
      </c>
      <c r="AG139" s="8">
        <v>0</v>
      </c>
      <c r="AH139" s="8">
        <v>213.75290000000001</v>
      </c>
      <c r="AI139" s="13">
        <f t="shared" si="2"/>
        <v>0.28125381578947367</v>
      </c>
      <c r="AJ139" s="9">
        <v>0.28125381578947367</v>
      </c>
      <c r="AK139" s="8">
        <v>760</v>
      </c>
      <c r="AL139" s="9">
        <v>0</v>
      </c>
      <c r="AM139" s="8">
        <v>0</v>
      </c>
      <c r="AN139" s="2"/>
    </row>
    <row r="140" spans="1:40" hidden="1" outlineLevel="3" x14ac:dyDescent="0.25">
      <c r="A140" s="6" t="s">
        <v>31</v>
      </c>
      <c r="B140" s="7" t="s">
        <v>6</v>
      </c>
      <c r="C140" s="7" t="s">
        <v>7</v>
      </c>
      <c r="D140" s="7" t="s">
        <v>143</v>
      </c>
      <c r="E140" s="7" t="s">
        <v>32</v>
      </c>
      <c r="F140" s="7" t="s">
        <v>6</v>
      </c>
      <c r="G140" s="7"/>
      <c r="H140" s="7"/>
      <c r="I140" s="7"/>
      <c r="J140" s="7"/>
      <c r="K140" s="7"/>
      <c r="L140" s="7"/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5</v>
      </c>
      <c r="U140" s="14">
        <v>5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8">
        <v>0</v>
      </c>
      <c r="AD140" s="8">
        <v>0</v>
      </c>
      <c r="AE140" s="8">
        <v>0</v>
      </c>
      <c r="AF140" s="8">
        <v>0</v>
      </c>
      <c r="AG140" s="8">
        <v>0</v>
      </c>
      <c r="AH140" s="8">
        <v>0</v>
      </c>
      <c r="AI140" s="13">
        <f t="shared" si="2"/>
        <v>0</v>
      </c>
      <c r="AJ140" s="9">
        <v>0</v>
      </c>
      <c r="AK140" s="8">
        <v>5</v>
      </c>
      <c r="AL140" s="9">
        <v>0</v>
      </c>
      <c r="AM140" s="8">
        <v>0</v>
      </c>
      <c r="AN140" s="2"/>
    </row>
    <row r="141" spans="1:40" ht="51" hidden="1" outlineLevel="2" x14ac:dyDescent="0.25">
      <c r="A141" s="6" t="s">
        <v>144</v>
      </c>
      <c r="B141" s="7" t="s">
        <v>6</v>
      </c>
      <c r="C141" s="7" t="s">
        <v>7</v>
      </c>
      <c r="D141" s="7" t="s">
        <v>145</v>
      </c>
      <c r="E141" s="7" t="s">
        <v>6</v>
      </c>
      <c r="F141" s="7" t="s">
        <v>6</v>
      </c>
      <c r="G141" s="7"/>
      <c r="H141" s="7"/>
      <c r="I141" s="7"/>
      <c r="J141" s="7"/>
      <c r="K141" s="7"/>
      <c r="L141" s="7"/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500</v>
      </c>
      <c r="U141" s="14">
        <v>500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106.58197</v>
      </c>
      <c r="AC141" s="8">
        <v>106.58197</v>
      </c>
      <c r="AD141" s="8">
        <v>0</v>
      </c>
      <c r="AE141" s="8">
        <v>0</v>
      </c>
      <c r="AF141" s="8">
        <v>0</v>
      </c>
      <c r="AG141" s="8">
        <v>0</v>
      </c>
      <c r="AH141" s="8">
        <v>106.58197</v>
      </c>
      <c r="AI141" s="13">
        <f t="shared" si="2"/>
        <v>0.21316394</v>
      </c>
      <c r="AJ141" s="9">
        <v>0.21316394</v>
      </c>
      <c r="AK141" s="8">
        <v>500</v>
      </c>
      <c r="AL141" s="9">
        <v>0</v>
      </c>
      <c r="AM141" s="8">
        <v>0</v>
      </c>
      <c r="AN141" s="2"/>
    </row>
    <row r="142" spans="1:40" ht="25.5" hidden="1" outlineLevel="3" x14ac:dyDescent="0.25">
      <c r="A142" s="6" t="s">
        <v>63</v>
      </c>
      <c r="B142" s="7" t="s">
        <v>6</v>
      </c>
      <c r="C142" s="7" t="s">
        <v>7</v>
      </c>
      <c r="D142" s="7" t="s">
        <v>145</v>
      </c>
      <c r="E142" s="7" t="s">
        <v>64</v>
      </c>
      <c r="F142" s="7" t="s">
        <v>6</v>
      </c>
      <c r="G142" s="7"/>
      <c r="H142" s="7"/>
      <c r="I142" s="7"/>
      <c r="J142" s="7"/>
      <c r="K142" s="7"/>
      <c r="L142" s="7"/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500</v>
      </c>
      <c r="U142" s="14">
        <v>500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106.58197</v>
      </c>
      <c r="AC142" s="8">
        <v>106.58197</v>
      </c>
      <c r="AD142" s="8">
        <v>0</v>
      </c>
      <c r="AE142" s="8">
        <v>0</v>
      </c>
      <c r="AF142" s="8">
        <v>0</v>
      </c>
      <c r="AG142" s="8">
        <v>0</v>
      </c>
      <c r="AH142" s="8">
        <v>106.58197</v>
      </c>
      <c r="AI142" s="13">
        <f t="shared" si="2"/>
        <v>0.21316394</v>
      </c>
      <c r="AJ142" s="9">
        <v>0.21316394</v>
      </c>
      <c r="AK142" s="8">
        <v>500</v>
      </c>
      <c r="AL142" s="9">
        <v>0</v>
      </c>
      <c r="AM142" s="8">
        <v>0</v>
      </c>
      <c r="AN142" s="2"/>
    </row>
    <row r="143" spans="1:40" ht="51" hidden="1" outlineLevel="2" x14ac:dyDescent="0.25">
      <c r="A143" s="6" t="s">
        <v>146</v>
      </c>
      <c r="B143" s="7" t="s">
        <v>6</v>
      </c>
      <c r="C143" s="7" t="s">
        <v>7</v>
      </c>
      <c r="D143" s="7" t="s">
        <v>147</v>
      </c>
      <c r="E143" s="7" t="s">
        <v>6</v>
      </c>
      <c r="F143" s="7" t="s">
        <v>6</v>
      </c>
      <c r="G143" s="7"/>
      <c r="H143" s="7"/>
      <c r="I143" s="7"/>
      <c r="J143" s="7"/>
      <c r="K143" s="7"/>
      <c r="L143" s="7"/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3844</v>
      </c>
      <c r="U143" s="14">
        <v>3844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1803.01794</v>
      </c>
      <c r="AC143" s="8">
        <v>1803.01794</v>
      </c>
      <c r="AD143" s="8">
        <v>0</v>
      </c>
      <c r="AE143" s="8">
        <v>0</v>
      </c>
      <c r="AF143" s="8">
        <v>0</v>
      </c>
      <c r="AG143" s="8">
        <v>0</v>
      </c>
      <c r="AH143" s="8">
        <v>1803.01794</v>
      </c>
      <c r="AI143" s="13">
        <f t="shared" si="2"/>
        <v>0.46904733090530698</v>
      </c>
      <c r="AJ143" s="9">
        <v>0.46904733090530698</v>
      </c>
      <c r="AK143" s="8">
        <v>3844</v>
      </c>
      <c r="AL143" s="9">
        <v>0</v>
      </c>
      <c r="AM143" s="8">
        <v>0</v>
      </c>
      <c r="AN143" s="2"/>
    </row>
    <row r="144" spans="1:40" ht="25.5" hidden="1" outlineLevel="3" x14ac:dyDescent="0.25">
      <c r="A144" s="6" t="s">
        <v>63</v>
      </c>
      <c r="B144" s="7" t="s">
        <v>6</v>
      </c>
      <c r="C144" s="7" t="s">
        <v>7</v>
      </c>
      <c r="D144" s="7" t="s">
        <v>147</v>
      </c>
      <c r="E144" s="7" t="s">
        <v>64</v>
      </c>
      <c r="F144" s="7" t="s">
        <v>6</v>
      </c>
      <c r="G144" s="7"/>
      <c r="H144" s="7"/>
      <c r="I144" s="7"/>
      <c r="J144" s="7"/>
      <c r="K144" s="7"/>
      <c r="L144" s="7"/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3844</v>
      </c>
      <c r="U144" s="14">
        <v>3844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1803.01794</v>
      </c>
      <c r="AC144" s="8">
        <v>1803.01794</v>
      </c>
      <c r="AD144" s="8">
        <v>0</v>
      </c>
      <c r="AE144" s="8">
        <v>0</v>
      </c>
      <c r="AF144" s="8">
        <v>0</v>
      </c>
      <c r="AG144" s="8">
        <v>0</v>
      </c>
      <c r="AH144" s="8">
        <v>1803.01794</v>
      </c>
      <c r="AI144" s="13">
        <f t="shared" si="2"/>
        <v>0.46904733090530698</v>
      </c>
      <c r="AJ144" s="9">
        <v>0.46904733090530698</v>
      </c>
      <c r="AK144" s="8">
        <v>3844</v>
      </c>
      <c r="AL144" s="9">
        <v>0</v>
      </c>
      <c r="AM144" s="8">
        <v>0</v>
      </c>
      <c r="AN144" s="2"/>
    </row>
    <row r="145" spans="1:41" ht="38.25" hidden="1" outlineLevel="2" x14ac:dyDescent="0.25">
      <c r="A145" s="6" t="s">
        <v>148</v>
      </c>
      <c r="B145" s="7" t="s">
        <v>6</v>
      </c>
      <c r="C145" s="7" t="s">
        <v>7</v>
      </c>
      <c r="D145" s="7" t="s">
        <v>149</v>
      </c>
      <c r="E145" s="7" t="s">
        <v>6</v>
      </c>
      <c r="F145" s="7" t="s">
        <v>6</v>
      </c>
      <c r="G145" s="7"/>
      <c r="H145" s="7"/>
      <c r="I145" s="7"/>
      <c r="J145" s="7"/>
      <c r="K145" s="7"/>
      <c r="L145" s="7"/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1110.8</v>
      </c>
      <c r="U145" s="14">
        <v>1110.8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735.25595999999996</v>
      </c>
      <c r="AC145" s="8">
        <v>735.25595999999996</v>
      </c>
      <c r="AD145" s="8">
        <v>0</v>
      </c>
      <c r="AE145" s="8">
        <v>0</v>
      </c>
      <c r="AF145" s="8">
        <v>0</v>
      </c>
      <c r="AG145" s="8">
        <v>0</v>
      </c>
      <c r="AH145" s="8">
        <v>735.25595999999996</v>
      </c>
      <c r="AI145" s="13">
        <f t="shared" si="2"/>
        <v>0.66191570039611092</v>
      </c>
      <c r="AJ145" s="9">
        <v>0.66191570039611092</v>
      </c>
      <c r="AK145" s="8">
        <v>1110.8</v>
      </c>
      <c r="AL145" s="9">
        <v>0</v>
      </c>
      <c r="AM145" s="8">
        <v>0</v>
      </c>
      <c r="AN145" s="2"/>
    </row>
    <row r="146" spans="1:41" ht="25.5" hidden="1" outlineLevel="3" x14ac:dyDescent="0.25">
      <c r="A146" s="6" t="s">
        <v>55</v>
      </c>
      <c r="B146" s="7" t="s">
        <v>6</v>
      </c>
      <c r="C146" s="7" t="s">
        <v>7</v>
      </c>
      <c r="D146" s="7" t="s">
        <v>149</v>
      </c>
      <c r="E146" s="7" t="s">
        <v>56</v>
      </c>
      <c r="F146" s="7" t="s">
        <v>6</v>
      </c>
      <c r="G146" s="7"/>
      <c r="H146" s="7"/>
      <c r="I146" s="7"/>
      <c r="J146" s="7"/>
      <c r="K146" s="7"/>
      <c r="L146" s="7"/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1110.8</v>
      </c>
      <c r="U146" s="14">
        <v>1110.8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735.25595999999996</v>
      </c>
      <c r="AC146" s="8">
        <v>735.25595999999996</v>
      </c>
      <c r="AD146" s="8">
        <v>0</v>
      </c>
      <c r="AE146" s="8">
        <v>0</v>
      </c>
      <c r="AF146" s="8">
        <v>0</v>
      </c>
      <c r="AG146" s="8">
        <v>0</v>
      </c>
      <c r="AH146" s="8">
        <v>735.25595999999996</v>
      </c>
      <c r="AI146" s="13">
        <f t="shared" si="2"/>
        <v>0.66191570039611092</v>
      </c>
      <c r="AJ146" s="9">
        <v>0.66191570039611092</v>
      </c>
      <c r="AK146" s="8">
        <v>1110.8</v>
      </c>
      <c r="AL146" s="9">
        <v>0</v>
      </c>
      <c r="AM146" s="8">
        <v>0</v>
      </c>
      <c r="AN146" s="2"/>
    </row>
    <row r="147" spans="1:41" ht="51" hidden="1" outlineLevel="2" x14ac:dyDescent="0.25">
      <c r="A147" s="6" t="s">
        <v>150</v>
      </c>
      <c r="B147" s="7" t="s">
        <v>6</v>
      </c>
      <c r="C147" s="7" t="s">
        <v>7</v>
      </c>
      <c r="D147" s="7" t="s">
        <v>151</v>
      </c>
      <c r="E147" s="7" t="s">
        <v>6</v>
      </c>
      <c r="F147" s="7" t="s">
        <v>6</v>
      </c>
      <c r="G147" s="7"/>
      <c r="H147" s="7"/>
      <c r="I147" s="7"/>
      <c r="J147" s="7"/>
      <c r="K147" s="7"/>
      <c r="L147" s="7"/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1569.4</v>
      </c>
      <c r="U147" s="14">
        <v>1569.4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832.81600000000003</v>
      </c>
      <c r="AC147" s="8">
        <v>832.81600000000003</v>
      </c>
      <c r="AD147" s="8">
        <v>0</v>
      </c>
      <c r="AE147" s="8">
        <v>0</v>
      </c>
      <c r="AF147" s="8">
        <v>0</v>
      </c>
      <c r="AG147" s="8">
        <v>0</v>
      </c>
      <c r="AH147" s="8">
        <v>832.81600000000003</v>
      </c>
      <c r="AI147" s="13">
        <f t="shared" si="2"/>
        <v>0.53065885051612083</v>
      </c>
      <c r="AJ147" s="9">
        <v>0.53065885051612083</v>
      </c>
      <c r="AK147" s="8">
        <v>1569.4</v>
      </c>
      <c r="AL147" s="9">
        <v>0</v>
      </c>
      <c r="AM147" s="8">
        <v>0</v>
      </c>
      <c r="AN147" s="2"/>
    </row>
    <row r="148" spans="1:41" ht="25.5" hidden="1" outlineLevel="3" x14ac:dyDescent="0.25">
      <c r="A148" s="6" t="s">
        <v>55</v>
      </c>
      <c r="B148" s="7" t="s">
        <v>6</v>
      </c>
      <c r="C148" s="7" t="s">
        <v>7</v>
      </c>
      <c r="D148" s="7" t="s">
        <v>151</v>
      </c>
      <c r="E148" s="7" t="s">
        <v>56</v>
      </c>
      <c r="F148" s="7" t="s">
        <v>6</v>
      </c>
      <c r="G148" s="7"/>
      <c r="H148" s="7"/>
      <c r="I148" s="7"/>
      <c r="J148" s="7"/>
      <c r="K148" s="7"/>
      <c r="L148" s="7"/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1569.4</v>
      </c>
      <c r="U148" s="14">
        <v>1569.4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832.81600000000003</v>
      </c>
      <c r="AC148" s="8">
        <v>832.81600000000003</v>
      </c>
      <c r="AD148" s="8">
        <v>0</v>
      </c>
      <c r="AE148" s="8">
        <v>0</v>
      </c>
      <c r="AF148" s="8">
        <v>0</v>
      </c>
      <c r="AG148" s="8">
        <v>0</v>
      </c>
      <c r="AH148" s="8">
        <v>832.81600000000003</v>
      </c>
      <c r="AI148" s="13">
        <f t="shared" si="2"/>
        <v>0.53065885051612083</v>
      </c>
      <c r="AJ148" s="9">
        <v>0.53065885051612083</v>
      </c>
      <c r="AK148" s="8">
        <v>1569.4</v>
      </c>
      <c r="AL148" s="9">
        <v>0</v>
      </c>
      <c r="AM148" s="8">
        <v>0</v>
      </c>
      <c r="AN148" s="2"/>
    </row>
    <row r="149" spans="1:41" ht="63.75" hidden="1" outlineLevel="2" x14ac:dyDescent="0.25">
      <c r="A149" s="6" t="s">
        <v>152</v>
      </c>
      <c r="B149" s="7" t="s">
        <v>6</v>
      </c>
      <c r="C149" s="7" t="s">
        <v>7</v>
      </c>
      <c r="D149" s="7" t="s">
        <v>153</v>
      </c>
      <c r="E149" s="7" t="s">
        <v>6</v>
      </c>
      <c r="F149" s="7" t="s">
        <v>6</v>
      </c>
      <c r="G149" s="7"/>
      <c r="H149" s="7"/>
      <c r="I149" s="7"/>
      <c r="J149" s="7"/>
      <c r="K149" s="7"/>
      <c r="L149" s="7"/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20</v>
      </c>
      <c r="U149" s="14">
        <v>20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13">
        <f t="shared" si="2"/>
        <v>0</v>
      </c>
      <c r="AJ149" s="9">
        <v>0</v>
      </c>
      <c r="AK149" s="8">
        <v>20</v>
      </c>
      <c r="AL149" s="9">
        <v>0</v>
      </c>
      <c r="AM149" s="8">
        <v>0</v>
      </c>
      <c r="AN149" s="2"/>
    </row>
    <row r="150" spans="1:41" ht="25.5" hidden="1" outlineLevel="3" x14ac:dyDescent="0.25">
      <c r="A150" s="6" t="s">
        <v>55</v>
      </c>
      <c r="B150" s="7" t="s">
        <v>6</v>
      </c>
      <c r="C150" s="7" t="s">
        <v>7</v>
      </c>
      <c r="D150" s="7" t="s">
        <v>153</v>
      </c>
      <c r="E150" s="7" t="s">
        <v>56</v>
      </c>
      <c r="F150" s="7" t="s">
        <v>6</v>
      </c>
      <c r="G150" s="7"/>
      <c r="H150" s="7"/>
      <c r="I150" s="7"/>
      <c r="J150" s="7"/>
      <c r="K150" s="7"/>
      <c r="L150" s="7"/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20</v>
      </c>
      <c r="U150" s="14">
        <v>20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13">
        <f t="shared" si="2"/>
        <v>0</v>
      </c>
      <c r="AJ150" s="9">
        <v>0</v>
      </c>
      <c r="AK150" s="8">
        <v>20</v>
      </c>
      <c r="AL150" s="9">
        <v>0</v>
      </c>
      <c r="AM150" s="8">
        <v>0</v>
      </c>
      <c r="AN150" s="2"/>
    </row>
    <row r="151" spans="1:41" ht="38.25" hidden="1" outlineLevel="2" x14ac:dyDescent="0.25">
      <c r="A151" s="6" t="s">
        <v>154</v>
      </c>
      <c r="B151" s="7" t="s">
        <v>6</v>
      </c>
      <c r="C151" s="7" t="s">
        <v>7</v>
      </c>
      <c r="D151" s="7" t="s">
        <v>155</v>
      </c>
      <c r="E151" s="7" t="s">
        <v>6</v>
      </c>
      <c r="F151" s="7" t="s">
        <v>6</v>
      </c>
      <c r="G151" s="7"/>
      <c r="H151" s="7"/>
      <c r="I151" s="7"/>
      <c r="J151" s="7"/>
      <c r="K151" s="7"/>
      <c r="L151" s="7"/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300</v>
      </c>
      <c r="U151" s="14">
        <v>300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13">
        <f t="shared" si="2"/>
        <v>0</v>
      </c>
      <c r="AJ151" s="9">
        <v>0</v>
      </c>
      <c r="AK151" s="8">
        <v>300</v>
      </c>
      <c r="AL151" s="9">
        <v>0</v>
      </c>
      <c r="AM151" s="8">
        <v>0</v>
      </c>
      <c r="AN151" s="2"/>
    </row>
    <row r="152" spans="1:41" ht="25.5" hidden="1" outlineLevel="3" x14ac:dyDescent="0.25">
      <c r="A152" s="6" t="s">
        <v>63</v>
      </c>
      <c r="B152" s="7" t="s">
        <v>6</v>
      </c>
      <c r="C152" s="7" t="s">
        <v>7</v>
      </c>
      <c r="D152" s="7" t="s">
        <v>155</v>
      </c>
      <c r="E152" s="7" t="s">
        <v>64</v>
      </c>
      <c r="F152" s="7" t="s">
        <v>6</v>
      </c>
      <c r="G152" s="7"/>
      <c r="H152" s="7"/>
      <c r="I152" s="7"/>
      <c r="J152" s="7"/>
      <c r="K152" s="7"/>
      <c r="L152" s="7"/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300</v>
      </c>
      <c r="U152" s="14">
        <v>300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13">
        <f t="shared" si="2"/>
        <v>0</v>
      </c>
      <c r="AJ152" s="9">
        <v>0</v>
      </c>
      <c r="AK152" s="8">
        <v>300</v>
      </c>
      <c r="AL152" s="9">
        <v>0</v>
      </c>
      <c r="AM152" s="8">
        <v>0</v>
      </c>
      <c r="AN152" s="2"/>
    </row>
    <row r="153" spans="1:41" ht="38.25" outlineLevel="1" collapsed="1" x14ac:dyDescent="0.25">
      <c r="A153" s="6" t="s">
        <v>156</v>
      </c>
      <c r="B153" s="7" t="s">
        <v>6</v>
      </c>
      <c r="C153" s="7" t="s">
        <v>7</v>
      </c>
      <c r="D153" s="7" t="s">
        <v>157</v>
      </c>
      <c r="E153" s="7" t="s">
        <v>6</v>
      </c>
      <c r="F153" s="7" t="s">
        <v>6</v>
      </c>
      <c r="G153" s="7"/>
      <c r="H153" s="7"/>
      <c r="I153" s="7"/>
      <c r="J153" s="7"/>
      <c r="K153" s="7"/>
      <c r="L153" s="7"/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300</v>
      </c>
      <c r="U153" s="17">
        <v>13013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7">
        <v>6030.5</v>
      </c>
      <c r="AC153" s="8">
        <v>129.26240000000001</v>
      </c>
      <c r="AD153" s="8">
        <v>0</v>
      </c>
      <c r="AE153" s="8">
        <v>0</v>
      </c>
      <c r="AF153" s="8">
        <v>0</v>
      </c>
      <c r="AG153" s="8">
        <v>0</v>
      </c>
      <c r="AH153" s="8">
        <v>129.26240000000001</v>
      </c>
      <c r="AI153" s="18">
        <f>+AB153/U153*100</f>
        <v>46.34211941904249</v>
      </c>
      <c r="AJ153" s="9">
        <v>1.2287300380228136E-2</v>
      </c>
      <c r="AK153" s="8">
        <v>10520</v>
      </c>
      <c r="AL153" s="9">
        <v>0</v>
      </c>
      <c r="AM153" s="16">
        <v>0</v>
      </c>
      <c r="AN153" s="19">
        <v>129.30000000000001</v>
      </c>
      <c r="AO153" s="20">
        <f>+AB153/AN153*100</f>
        <v>4663.9597834493425</v>
      </c>
    </row>
    <row r="154" spans="1:41" hidden="1" outlineLevel="2" x14ac:dyDescent="0.25">
      <c r="A154" s="6" t="s">
        <v>158</v>
      </c>
      <c r="B154" s="7" t="s">
        <v>6</v>
      </c>
      <c r="C154" s="7" t="s">
        <v>7</v>
      </c>
      <c r="D154" s="7" t="s">
        <v>159</v>
      </c>
      <c r="E154" s="7" t="s">
        <v>6</v>
      </c>
      <c r="F154" s="7" t="s">
        <v>6</v>
      </c>
      <c r="G154" s="7"/>
      <c r="H154" s="7"/>
      <c r="I154" s="7"/>
      <c r="J154" s="7"/>
      <c r="K154" s="7"/>
      <c r="L154" s="7"/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300</v>
      </c>
      <c r="U154" s="14">
        <v>300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62.6</v>
      </c>
      <c r="AC154" s="8">
        <v>62.6</v>
      </c>
      <c r="AD154" s="8">
        <v>0</v>
      </c>
      <c r="AE154" s="8">
        <v>0</v>
      </c>
      <c r="AF154" s="8">
        <v>0</v>
      </c>
      <c r="AG154" s="8">
        <v>0</v>
      </c>
      <c r="AH154" s="8">
        <v>62.6</v>
      </c>
      <c r="AI154" s="13">
        <f t="shared" si="2"/>
        <v>0.20866666666666667</v>
      </c>
      <c r="AJ154" s="9">
        <v>0.20866666666666667</v>
      </c>
      <c r="AK154" s="8">
        <v>300</v>
      </c>
      <c r="AL154" s="9">
        <v>0</v>
      </c>
      <c r="AM154" s="8">
        <v>0</v>
      </c>
      <c r="AN154" s="2"/>
    </row>
    <row r="155" spans="1:41" ht="63.75" hidden="1" outlineLevel="3" x14ac:dyDescent="0.25">
      <c r="A155" s="6" t="s">
        <v>13</v>
      </c>
      <c r="B155" s="7" t="s">
        <v>6</v>
      </c>
      <c r="C155" s="7" t="s">
        <v>7</v>
      </c>
      <c r="D155" s="7" t="s">
        <v>159</v>
      </c>
      <c r="E155" s="7" t="s">
        <v>14</v>
      </c>
      <c r="F155" s="7" t="s">
        <v>6</v>
      </c>
      <c r="G155" s="7"/>
      <c r="H155" s="7"/>
      <c r="I155" s="7"/>
      <c r="J155" s="7"/>
      <c r="K155" s="7"/>
      <c r="L155" s="7"/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200</v>
      </c>
      <c r="U155" s="14">
        <v>14.4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14.4</v>
      </c>
      <c r="AC155" s="8">
        <v>14.4</v>
      </c>
      <c r="AD155" s="8">
        <v>0</v>
      </c>
      <c r="AE155" s="8">
        <v>0</v>
      </c>
      <c r="AF155" s="8">
        <v>0</v>
      </c>
      <c r="AG155" s="8">
        <v>0</v>
      </c>
      <c r="AH155" s="8">
        <v>14.4</v>
      </c>
      <c r="AI155" s="13">
        <f t="shared" si="2"/>
        <v>1</v>
      </c>
      <c r="AJ155" s="9">
        <v>1</v>
      </c>
      <c r="AK155" s="8">
        <v>14.4</v>
      </c>
      <c r="AL155" s="9">
        <v>0</v>
      </c>
      <c r="AM155" s="8">
        <v>0</v>
      </c>
      <c r="AN155" s="2"/>
    </row>
    <row r="156" spans="1:41" ht="25.5" hidden="1" outlineLevel="3" x14ac:dyDescent="0.25">
      <c r="A156" s="6" t="s">
        <v>17</v>
      </c>
      <c r="B156" s="7" t="s">
        <v>6</v>
      </c>
      <c r="C156" s="7" t="s">
        <v>7</v>
      </c>
      <c r="D156" s="7" t="s">
        <v>159</v>
      </c>
      <c r="E156" s="7" t="s">
        <v>18</v>
      </c>
      <c r="F156" s="7" t="s">
        <v>6</v>
      </c>
      <c r="G156" s="7"/>
      <c r="H156" s="7"/>
      <c r="I156" s="7"/>
      <c r="J156" s="7"/>
      <c r="K156" s="7"/>
      <c r="L156" s="7"/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100</v>
      </c>
      <c r="U156" s="14">
        <v>285.60000000000002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48.2</v>
      </c>
      <c r="AC156" s="8">
        <v>48.2</v>
      </c>
      <c r="AD156" s="8">
        <v>0</v>
      </c>
      <c r="AE156" s="8">
        <v>0</v>
      </c>
      <c r="AF156" s="8">
        <v>0</v>
      </c>
      <c r="AG156" s="8">
        <v>0</v>
      </c>
      <c r="AH156" s="8">
        <v>48.2</v>
      </c>
      <c r="AI156" s="13">
        <f t="shared" si="2"/>
        <v>0.1687675070028011</v>
      </c>
      <c r="AJ156" s="9">
        <v>0.16876750700280113</v>
      </c>
      <c r="AK156" s="8">
        <v>285.60000000000002</v>
      </c>
      <c r="AL156" s="9">
        <v>0</v>
      </c>
      <c r="AM156" s="8">
        <v>0</v>
      </c>
      <c r="AN156" s="2"/>
    </row>
    <row r="157" spans="1:41" ht="38.25" hidden="1" outlineLevel="2" x14ac:dyDescent="0.25">
      <c r="A157" s="6" t="s">
        <v>160</v>
      </c>
      <c r="B157" s="7" t="s">
        <v>6</v>
      </c>
      <c r="C157" s="7" t="s">
        <v>7</v>
      </c>
      <c r="D157" s="7" t="s">
        <v>161</v>
      </c>
      <c r="E157" s="7" t="s">
        <v>6</v>
      </c>
      <c r="F157" s="7" t="s">
        <v>6</v>
      </c>
      <c r="G157" s="7"/>
      <c r="H157" s="7"/>
      <c r="I157" s="7"/>
      <c r="J157" s="7"/>
      <c r="K157" s="7"/>
      <c r="L157" s="7"/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14">
        <v>10220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66.662400000000005</v>
      </c>
      <c r="AC157" s="8">
        <v>66.662400000000005</v>
      </c>
      <c r="AD157" s="8">
        <v>0</v>
      </c>
      <c r="AE157" s="8">
        <v>0</v>
      </c>
      <c r="AF157" s="8">
        <v>0</v>
      </c>
      <c r="AG157" s="8">
        <v>0</v>
      </c>
      <c r="AH157" s="8">
        <v>66.662400000000005</v>
      </c>
      <c r="AI157" s="13">
        <f t="shared" si="2"/>
        <v>6.5227397260273975E-3</v>
      </c>
      <c r="AJ157" s="9">
        <v>6.5227397260273975E-3</v>
      </c>
      <c r="AK157" s="8">
        <v>10220</v>
      </c>
      <c r="AL157" s="9">
        <v>0</v>
      </c>
      <c r="AM157" s="8">
        <v>0</v>
      </c>
      <c r="AN157" s="2"/>
    </row>
    <row r="158" spans="1:41" ht="63.75" hidden="1" outlineLevel="3" x14ac:dyDescent="0.25">
      <c r="A158" s="6" t="s">
        <v>13</v>
      </c>
      <c r="B158" s="7" t="s">
        <v>6</v>
      </c>
      <c r="C158" s="7" t="s">
        <v>7</v>
      </c>
      <c r="D158" s="7" t="s">
        <v>161</v>
      </c>
      <c r="E158" s="7" t="s">
        <v>14</v>
      </c>
      <c r="F158" s="7" t="s">
        <v>6</v>
      </c>
      <c r="G158" s="7"/>
      <c r="H158" s="7"/>
      <c r="I158" s="7"/>
      <c r="J158" s="7"/>
      <c r="K158" s="7"/>
      <c r="L158" s="7"/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14">
        <v>5000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v>66.662400000000005</v>
      </c>
      <c r="AC158" s="8">
        <v>66.662400000000005</v>
      </c>
      <c r="AD158" s="8">
        <v>0</v>
      </c>
      <c r="AE158" s="8">
        <v>0</v>
      </c>
      <c r="AF158" s="8">
        <v>0</v>
      </c>
      <c r="AG158" s="8">
        <v>0</v>
      </c>
      <c r="AH158" s="8">
        <v>66.662400000000005</v>
      </c>
      <c r="AI158" s="13">
        <f t="shared" si="2"/>
        <v>1.3332480000000001E-2</v>
      </c>
      <c r="AJ158" s="9">
        <v>1.3332480000000001E-2</v>
      </c>
      <c r="AK158" s="8">
        <v>5000</v>
      </c>
      <c r="AL158" s="9">
        <v>0</v>
      </c>
      <c r="AM158" s="8">
        <v>0</v>
      </c>
      <c r="AN158" s="2"/>
    </row>
    <row r="159" spans="1:41" ht="25.5" hidden="1" outlineLevel="3" x14ac:dyDescent="0.25">
      <c r="A159" s="6" t="s">
        <v>17</v>
      </c>
      <c r="B159" s="7" t="s">
        <v>6</v>
      </c>
      <c r="C159" s="7" t="s">
        <v>7</v>
      </c>
      <c r="D159" s="7" t="s">
        <v>161</v>
      </c>
      <c r="E159" s="7" t="s">
        <v>18</v>
      </c>
      <c r="F159" s="7" t="s">
        <v>6</v>
      </c>
      <c r="G159" s="7"/>
      <c r="H159" s="7"/>
      <c r="I159" s="7"/>
      <c r="J159" s="7"/>
      <c r="K159" s="7"/>
      <c r="L159" s="7"/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14">
        <v>3520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0</v>
      </c>
      <c r="AI159" s="13">
        <f t="shared" si="2"/>
        <v>0</v>
      </c>
      <c r="AJ159" s="9">
        <v>0</v>
      </c>
      <c r="AK159" s="8">
        <v>3520</v>
      </c>
      <c r="AL159" s="9">
        <v>0</v>
      </c>
      <c r="AM159" s="8">
        <v>0</v>
      </c>
      <c r="AN159" s="2"/>
    </row>
    <row r="160" spans="1:41" hidden="1" outlineLevel="3" x14ac:dyDescent="0.25">
      <c r="A160" s="6" t="s">
        <v>31</v>
      </c>
      <c r="B160" s="7" t="s">
        <v>6</v>
      </c>
      <c r="C160" s="7" t="s">
        <v>7</v>
      </c>
      <c r="D160" s="7" t="s">
        <v>161</v>
      </c>
      <c r="E160" s="7" t="s">
        <v>32</v>
      </c>
      <c r="F160" s="7" t="s">
        <v>6</v>
      </c>
      <c r="G160" s="7"/>
      <c r="H160" s="7"/>
      <c r="I160" s="7"/>
      <c r="J160" s="7"/>
      <c r="K160" s="7"/>
      <c r="L160" s="7"/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14">
        <v>1700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13">
        <f t="shared" si="2"/>
        <v>0</v>
      </c>
      <c r="AJ160" s="9">
        <v>0</v>
      </c>
      <c r="AK160" s="8">
        <v>1700</v>
      </c>
      <c r="AL160" s="9">
        <v>0</v>
      </c>
      <c r="AM160" s="8">
        <v>0</v>
      </c>
      <c r="AN160" s="2"/>
    </row>
    <row r="161" spans="1:41" ht="25.5" outlineLevel="1" collapsed="1" x14ac:dyDescent="0.25">
      <c r="A161" s="6" t="s">
        <v>162</v>
      </c>
      <c r="B161" s="7" t="s">
        <v>6</v>
      </c>
      <c r="C161" s="7" t="s">
        <v>7</v>
      </c>
      <c r="D161" s="7" t="s">
        <v>163</v>
      </c>
      <c r="E161" s="7" t="s">
        <v>6</v>
      </c>
      <c r="F161" s="7" t="s">
        <v>6</v>
      </c>
      <c r="G161" s="7"/>
      <c r="H161" s="7"/>
      <c r="I161" s="7"/>
      <c r="J161" s="7"/>
      <c r="K161" s="7"/>
      <c r="L161" s="7"/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562</v>
      </c>
      <c r="U161" s="17">
        <v>926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7">
        <v>198</v>
      </c>
      <c r="AC161" s="8">
        <v>197</v>
      </c>
      <c r="AD161" s="8">
        <v>0</v>
      </c>
      <c r="AE161" s="8">
        <v>0</v>
      </c>
      <c r="AF161" s="8">
        <v>0</v>
      </c>
      <c r="AG161" s="8">
        <v>0</v>
      </c>
      <c r="AH161" s="8">
        <v>197</v>
      </c>
      <c r="AI161" s="18">
        <f>+AB161/U161*100</f>
        <v>21.382289416846653</v>
      </c>
      <c r="AJ161" s="9">
        <v>0.35053380782918148</v>
      </c>
      <c r="AK161" s="8">
        <v>562</v>
      </c>
      <c r="AL161" s="9">
        <v>0</v>
      </c>
      <c r="AM161" s="16">
        <v>0</v>
      </c>
      <c r="AN161" s="19">
        <v>197</v>
      </c>
      <c r="AO161" s="20">
        <f>+AB161/AN161*100</f>
        <v>100.50761421319795</v>
      </c>
    </row>
    <row r="162" spans="1:41" ht="38.25" hidden="1" outlineLevel="2" x14ac:dyDescent="0.25">
      <c r="A162" s="6" t="s">
        <v>164</v>
      </c>
      <c r="B162" s="7" t="s">
        <v>6</v>
      </c>
      <c r="C162" s="7" t="s">
        <v>7</v>
      </c>
      <c r="D162" s="7" t="s">
        <v>165</v>
      </c>
      <c r="E162" s="7" t="s">
        <v>6</v>
      </c>
      <c r="F162" s="7" t="s">
        <v>6</v>
      </c>
      <c r="G162" s="7"/>
      <c r="H162" s="7"/>
      <c r="I162" s="7"/>
      <c r="J162" s="7"/>
      <c r="K162" s="7"/>
      <c r="L162" s="7"/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14">
        <v>400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197</v>
      </c>
      <c r="AC162" s="8">
        <v>197</v>
      </c>
      <c r="AD162" s="8">
        <v>0</v>
      </c>
      <c r="AE162" s="8">
        <v>0</v>
      </c>
      <c r="AF162" s="8">
        <v>0</v>
      </c>
      <c r="AG162" s="8">
        <v>0</v>
      </c>
      <c r="AH162" s="8">
        <v>197</v>
      </c>
      <c r="AI162" s="13">
        <f t="shared" si="2"/>
        <v>0.49249999999999999</v>
      </c>
      <c r="AJ162" s="9">
        <v>0.49249999999999999</v>
      </c>
      <c r="AK162" s="8">
        <v>400</v>
      </c>
      <c r="AL162" s="9">
        <v>0</v>
      </c>
      <c r="AM162" s="8">
        <v>0</v>
      </c>
      <c r="AN162" s="2"/>
    </row>
    <row r="163" spans="1:41" ht="25.5" hidden="1" outlineLevel="3" x14ac:dyDescent="0.25">
      <c r="A163" s="6" t="s">
        <v>55</v>
      </c>
      <c r="B163" s="7" t="s">
        <v>6</v>
      </c>
      <c r="C163" s="7" t="s">
        <v>7</v>
      </c>
      <c r="D163" s="7" t="s">
        <v>165</v>
      </c>
      <c r="E163" s="7" t="s">
        <v>56</v>
      </c>
      <c r="F163" s="7" t="s">
        <v>6</v>
      </c>
      <c r="G163" s="7"/>
      <c r="H163" s="7"/>
      <c r="I163" s="7"/>
      <c r="J163" s="7"/>
      <c r="K163" s="7"/>
      <c r="L163" s="7"/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14">
        <v>400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197</v>
      </c>
      <c r="AC163" s="8">
        <v>197</v>
      </c>
      <c r="AD163" s="8">
        <v>0</v>
      </c>
      <c r="AE163" s="8">
        <v>0</v>
      </c>
      <c r="AF163" s="8">
        <v>0</v>
      </c>
      <c r="AG163" s="8">
        <v>0</v>
      </c>
      <c r="AH163" s="8">
        <v>197</v>
      </c>
      <c r="AI163" s="13">
        <f t="shared" si="2"/>
        <v>0.49249999999999999</v>
      </c>
      <c r="AJ163" s="9">
        <v>0.49249999999999999</v>
      </c>
      <c r="AK163" s="8">
        <v>400</v>
      </c>
      <c r="AL163" s="9">
        <v>0</v>
      </c>
      <c r="AM163" s="8">
        <v>0</v>
      </c>
      <c r="AN163" s="2"/>
    </row>
    <row r="164" spans="1:41" ht="51" hidden="1" outlineLevel="2" x14ac:dyDescent="0.25">
      <c r="A164" s="6" t="s">
        <v>166</v>
      </c>
      <c r="B164" s="7" t="s">
        <v>6</v>
      </c>
      <c r="C164" s="7" t="s">
        <v>7</v>
      </c>
      <c r="D164" s="7" t="s">
        <v>167</v>
      </c>
      <c r="E164" s="7" t="s">
        <v>6</v>
      </c>
      <c r="F164" s="7" t="s">
        <v>6</v>
      </c>
      <c r="G164" s="7"/>
      <c r="H164" s="7"/>
      <c r="I164" s="7"/>
      <c r="J164" s="7"/>
      <c r="K164" s="7"/>
      <c r="L164" s="7"/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112</v>
      </c>
      <c r="U164" s="14">
        <v>112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13">
        <f t="shared" si="2"/>
        <v>0</v>
      </c>
      <c r="AJ164" s="9">
        <v>0</v>
      </c>
      <c r="AK164" s="8">
        <v>112</v>
      </c>
      <c r="AL164" s="9">
        <v>0</v>
      </c>
      <c r="AM164" s="8">
        <v>0</v>
      </c>
      <c r="AN164" s="2"/>
    </row>
    <row r="165" spans="1:41" ht="25.5" hidden="1" outlineLevel="3" x14ac:dyDescent="0.25">
      <c r="A165" s="6" t="s">
        <v>55</v>
      </c>
      <c r="B165" s="7" t="s">
        <v>6</v>
      </c>
      <c r="C165" s="7" t="s">
        <v>7</v>
      </c>
      <c r="D165" s="7" t="s">
        <v>167</v>
      </c>
      <c r="E165" s="7" t="s">
        <v>56</v>
      </c>
      <c r="F165" s="7" t="s">
        <v>6</v>
      </c>
      <c r="G165" s="7"/>
      <c r="H165" s="7"/>
      <c r="I165" s="7"/>
      <c r="J165" s="7"/>
      <c r="K165" s="7"/>
      <c r="L165" s="7"/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112</v>
      </c>
      <c r="U165" s="14">
        <v>112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13">
        <f t="shared" si="2"/>
        <v>0</v>
      </c>
      <c r="AJ165" s="9">
        <v>0</v>
      </c>
      <c r="AK165" s="8">
        <v>112</v>
      </c>
      <c r="AL165" s="9">
        <v>0</v>
      </c>
      <c r="AM165" s="8">
        <v>0</v>
      </c>
      <c r="AN165" s="2"/>
    </row>
    <row r="166" spans="1:41" ht="38.25" hidden="1" outlineLevel="2" x14ac:dyDescent="0.25">
      <c r="A166" s="6" t="s">
        <v>168</v>
      </c>
      <c r="B166" s="7" t="s">
        <v>6</v>
      </c>
      <c r="C166" s="7" t="s">
        <v>7</v>
      </c>
      <c r="D166" s="7" t="s">
        <v>169</v>
      </c>
      <c r="E166" s="7" t="s">
        <v>6</v>
      </c>
      <c r="F166" s="7" t="s">
        <v>6</v>
      </c>
      <c r="G166" s="7"/>
      <c r="H166" s="7"/>
      <c r="I166" s="7"/>
      <c r="J166" s="7"/>
      <c r="K166" s="7"/>
      <c r="L166" s="7"/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14">
        <v>50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13">
        <f t="shared" si="2"/>
        <v>0</v>
      </c>
      <c r="AJ166" s="9">
        <v>0</v>
      </c>
      <c r="AK166" s="8">
        <v>50</v>
      </c>
      <c r="AL166" s="9">
        <v>0</v>
      </c>
      <c r="AM166" s="8">
        <v>0</v>
      </c>
      <c r="AN166" s="2"/>
    </row>
    <row r="167" spans="1:41" ht="25.5" hidden="1" outlineLevel="3" x14ac:dyDescent="0.25">
      <c r="A167" s="6" t="s">
        <v>63</v>
      </c>
      <c r="B167" s="7" t="s">
        <v>6</v>
      </c>
      <c r="C167" s="7" t="s">
        <v>7</v>
      </c>
      <c r="D167" s="7" t="s">
        <v>169</v>
      </c>
      <c r="E167" s="7" t="s">
        <v>64</v>
      </c>
      <c r="F167" s="7" t="s">
        <v>6</v>
      </c>
      <c r="G167" s="7"/>
      <c r="H167" s="7"/>
      <c r="I167" s="7"/>
      <c r="J167" s="7"/>
      <c r="K167" s="7"/>
      <c r="L167" s="7"/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14">
        <v>50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13">
        <f t="shared" si="2"/>
        <v>0</v>
      </c>
      <c r="AJ167" s="9">
        <v>0</v>
      </c>
      <c r="AK167" s="8">
        <v>50</v>
      </c>
      <c r="AL167" s="9">
        <v>0</v>
      </c>
      <c r="AM167" s="8">
        <v>0</v>
      </c>
      <c r="AN167" s="2"/>
    </row>
    <row r="168" spans="1:41" ht="38.25" outlineLevel="1" collapsed="1" x14ac:dyDescent="0.25">
      <c r="A168" s="6" t="s">
        <v>170</v>
      </c>
      <c r="B168" s="7" t="s">
        <v>6</v>
      </c>
      <c r="C168" s="7" t="s">
        <v>7</v>
      </c>
      <c r="D168" s="7" t="s">
        <v>171</v>
      </c>
      <c r="E168" s="7" t="s">
        <v>6</v>
      </c>
      <c r="F168" s="7" t="s">
        <v>6</v>
      </c>
      <c r="G168" s="7"/>
      <c r="H168" s="7"/>
      <c r="I168" s="7"/>
      <c r="J168" s="7"/>
      <c r="K168" s="7"/>
      <c r="L168" s="7"/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6500.3249999999998</v>
      </c>
      <c r="U168" s="17">
        <v>6955.1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7">
        <v>2962.8</v>
      </c>
      <c r="AC168" s="8">
        <v>2875.8361199999999</v>
      </c>
      <c r="AD168" s="8">
        <v>0</v>
      </c>
      <c r="AE168" s="8">
        <v>0</v>
      </c>
      <c r="AF168" s="8">
        <v>0</v>
      </c>
      <c r="AG168" s="8">
        <v>0</v>
      </c>
      <c r="AH168" s="8">
        <v>2875.8361199999999</v>
      </c>
      <c r="AI168" s="18">
        <f>+AB168/U168*100</f>
        <v>42.598956161665541</v>
      </c>
      <c r="AJ168" s="9">
        <v>0.44241420544357396</v>
      </c>
      <c r="AK168" s="8">
        <v>6500.3249999999998</v>
      </c>
      <c r="AL168" s="9">
        <v>0</v>
      </c>
      <c r="AM168" s="16">
        <v>0</v>
      </c>
      <c r="AN168" s="19">
        <v>2875.8</v>
      </c>
      <c r="AO168" s="20">
        <f>+AB168/AN168*100</f>
        <v>103.02524514917589</v>
      </c>
    </row>
    <row r="169" spans="1:41" ht="25.5" hidden="1" outlineLevel="2" x14ac:dyDescent="0.25">
      <c r="A169" s="6" t="s">
        <v>172</v>
      </c>
      <c r="B169" s="7" t="s">
        <v>6</v>
      </c>
      <c r="C169" s="7" t="s">
        <v>7</v>
      </c>
      <c r="D169" s="7" t="s">
        <v>173</v>
      </c>
      <c r="E169" s="7" t="s">
        <v>6</v>
      </c>
      <c r="F169" s="7" t="s">
        <v>6</v>
      </c>
      <c r="G169" s="7"/>
      <c r="H169" s="7"/>
      <c r="I169" s="7"/>
      <c r="J169" s="7"/>
      <c r="K169" s="7"/>
      <c r="L169" s="7"/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31.725000000000001</v>
      </c>
      <c r="U169" s="14">
        <v>31.725000000000001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13">
        <f t="shared" si="2"/>
        <v>0</v>
      </c>
      <c r="AJ169" s="9">
        <v>0</v>
      </c>
      <c r="AK169" s="8">
        <v>31.725000000000001</v>
      </c>
      <c r="AL169" s="9">
        <v>0</v>
      </c>
      <c r="AM169" s="8">
        <v>0</v>
      </c>
      <c r="AN169" s="2"/>
    </row>
    <row r="170" spans="1:41" ht="25.5" hidden="1" outlineLevel="3" x14ac:dyDescent="0.25">
      <c r="A170" s="6" t="s">
        <v>174</v>
      </c>
      <c r="B170" s="7" t="s">
        <v>6</v>
      </c>
      <c r="C170" s="7" t="s">
        <v>7</v>
      </c>
      <c r="D170" s="7" t="s">
        <v>173</v>
      </c>
      <c r="E170" s="7" t="s">
        <v>175</v>
      </c>
      <c r="F170" s="7" t="s">
        <v>6</v>
      </c>
      <c r="G170" s="7"/>
      <c r="H170" s="7"/>
      <c r="I170" s="7"/>
      <c r="J170" s="7"/>
      <c r="K170" s="7"/>
      <c r="L170" s="7"/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31.725000000000001</v>
      </c>
      <c r="U170" s="14">
        <v>31.725000000000001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0</v>
      </c>
      <c r="AH170" s="8">
        <v>0</v>
      </c>
      <c r="AI170" s="13">
        <f t="shared" si="2"/>
        <v>0</v>
      </c>
      <c r="AJ170" s="9">
        <v>0</v>
      </c>
      <c r="AK170" s="8">
        <v>31.725000000000001</v>
      </c>
      <c r="AL170" s="9">
        <v>0</v>
      </c>
      <c r="AM170" s="8">
        <v>0</v>
      </c>
      <c r="AN170" s="2"/>
    </row>
    <row r="171" spans="1:41" ht="25.5" hidden="1" outlineLevel="2" x14ac:dyDescent="0.25">
      <c r="A171" s="6" t="s">
        <v>29</v>
      </c>
      <c r="B171" s="7" t="s">
        <v>6</v>
      </c>
      <c r="C171" s="7" t="s">
        <v>7</v>
      </c>
      <c r="D171" s="7" t="s">
        <v>176</v>
      </c>
      <c r="E171" s="7" t="s">
        <v>6</v>
      </c>
      <c r="F171" s="7" t="s">
        <v>6</v>
      </c>
      <c r="G171" s="7"/>
      <c r="H171" s="7"/>
      <c r="I171" s="7"/>
      <c r="J171" s="7"/>
      <c r="K171" s="7"/>
      <c r="L171" s="7"/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6468.6</v>
      </c>
      <c r="U171" s="14">
        <v>6468.6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2875.8361199999999</v>
      </c>
      <c r="AC171" s="8">
        <v>2875.8361199999999</v>
      </c>
      <c r="AD171" s="8">
        <v>0</v>
      </c>
      <c r="AE171" s="8">
        <v>0</v>
      </c>
      <c r="AF171" s="8">
        <v>0</v>
      </c>
      <c r="AG171" s="8">
        <v>0</v>
      </c>
      <c r="AH171" s="8">
        <v>2875.8361199999999</v>
      </c>
      <c r="AI171" s="13">
        <f t="shared" si="2"/>
        <v>0.4445840089045543</v>
      </c>
      <c r="AJ171" s="9">
        <v>0.4445840089045543</v>
      </c>
      <c r="AK171" s="8">
        <v>6468.6</v>
      </c>
      <c r="AL171" s="9">
        <v>0</v>
      </c>
      <c r="AM171" s="8">
        <v>0</v>
      </c>
      <c r="AN171" s="2"/>
    </row>
    <row r="172" spans="1:41" ht="63.75" hidden="1" outlineLevel="3" x14ac:dyDescent="0.25">
      <c r="A172" s="6" t="s">
        <v>13</v>
      </c>
      <c r="B172" s="7" t="s">
        <v>6</v>
      </c>
      <c r="C172" s="7" t="s">
        <v>7</v>
      </c>
      <c r="D172" s="7" t="s">
        <v>176</v>
      </c>
      <c r="E172" s="7" t="s">
        <v>14</v>
      </c>
      <c r="F172" s="7" t="s">
        <v>6</v>
      </c>
      <c r="G172" s="7"/>
      <c r="H172" s="7"/>
      <c r="I172" s="7"/>
      <c r="J172" s="7"/>
      <c r="K172" s="7"/>
      <c r="L172" s="7"/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5928.6</v>
      </c>
      <c r="U172" s="14">
        <v>5928.6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2751.7377499999998</v>
      </c>
      <c r="AC172" s="8">
        <v>2751.7377499999998</v>
      </c>
      <c r="AD172" s="8">
        <v>0</v>
      </c>
      <c r="AE172" s="8">
        <v>0</v>
      </c>
      <c r="AF172" s="8">
        <v>0</v>
      </c>
      <c r="AG172" s="8">
        <v>0</v>
      </c>
      <c r="AH172" s="8">
        <v>2751.7377499999998</v>
      </c>
      <c r="AI172" s="13">
        <f t="shared" si="2"/>
        <v>0.46414629929494311</v>
      </c>
      <c r="AJ172" s="9">
        <v>0.46414629929494317</v>
      </c>
      <c r="AK172" s="8">
        <v>5928.6</v>
      </c>
      <c r="AL172" s="9">
        <v>0</v>
      </c>
      <c r="AM172" s="8">
        <v>0</v>
      </c>
      <c r="AN172" s="2"/>
    </row>
    <row r="173" spans="1:41" ht="25.5" hidden="1" outlineLevel="3" x14ac:dyDescent="0.25">
      <c r="A173" s="6" t="s">
        <v>17</v>
      </c>
      <c r="B173" s="7" t="s">
        <v>6</v>
      </c>
      <c r="C173" s="7" t="s">
        <v>7</v>
      </c>
      <c r="D173" s="7" t="s">
        <v>176</v>
      </c>
      <c r="E173" s="7" t="s">
        <v>18</v>
      </c>
      <c r="F173" s="7" t="s">
        <v>6</v>
      </c>
      <c r="G173" s="7"/>
      <c r="H173" s="7"/>
      <c r="I173" s="7"/>
      <c r="J173" s="7"/>
      <c r="K173" s="7"/>
      <c r="L173" s="7"/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536</v>
      </c>
      <c r="U173" s="14">
        <v>536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124.09837</v>
      </c>
      <c r="AC173" s="8">
        <v>124.09837</v>
      </c>
      <c r="AD173" s="8">
        <v>0</v>
      </c>
      <c r="AE173" s="8">
        <v>0</v>
      </c>
      <c r="AF173" s="8">
        <v>0</v>
      </c>
      <c r="AG173" s="8">
        <v>0</v>
      </c>
      <c r="AH173" s="8">
        <v>124.09837</v>
      </c>
      <c r="AI173" s="13">
        <f t="shared" si="2"/>
        <v>0.23152680970149253</v>
      </c>
      <c r="AJ173" s="9">
        <v>0.23152680970149253</v>
      </c>
      <c r="AK173" s="8">
        <v>536</v>
      </c>
      <c r="AL173" s="9">
        <v>0</v>
      </c>
      <c r="AM173" s="8">
        <v>0</v>
      </c>
      <c r="AN173" s="2"/>
    </row>
    <row r="174" spans="1:41" hidden="1" outlineLevel="3" x14ac:dyDescent="0.25">
      <c r="A174" s="6" t="s">
        <v>31</v>
      </c>
      <c r="B174" s="7" t="s">
        <v>6</v>
      </c>
      <c r="C174" s="7" t="s">
        <v>7</v>
      </c>
      <c r="D174" s="7" t="s">
        <v>176</v>
      </c>
      <c r="E174" s="7" t="s">
        <v>32</v>
      </c>
      <c r="F174" s="7" t="s">
        <v>6</v>
      </c>
      <c r="G174" s="7"/>
      <c r="H174" s="7"/>
      <c r="I174" s="7"/>
      <c r="J174" s="7"/>
      <c r="K174" s="7"/>
      <c r="L174" s="7"/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4</v>
      </c>
      <c r="U174" s="14">
        <v>4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13">
        <f t="shared" si="2"/>
        <v>0</v>
      </c>
      <c r="AJ174" s="9">
        <v>0</v>
      </c>
      <c r="AK174" s="8">
        <v>4</v>
      </c>
      <c r="AL174" s="9">
        <v>0</v>
      </c>
      <c r="AM174" s="8">
        <v>0</v>
      </c>
      <c r="AN174" s="2"/>
    </row>
    <row r="175" spans="1:41" ht="38.25" outlineLevel="1" collapsed="1" x14ac:dyDescent="0.25">
      <c r="A175" s="6" t="s">
        <v>177</v>
      </c>
      <c r="B175" s="7" t="s">
        <v>6</v>
      </c>
      <c r="C175" s="7" t="s">
        <v>7</v>
      </c>
      <c r="D175" s="7" t="s">
        <v>178</v>
      </c>
      <c r="E175" s="7" t="s">
        <v>6</v>
      </c>
      <c r="F175" s="7" t="s">
        <v>6</v>
      </c>
      <c r="G175" s="7"/>
      <c r="H175" s="7"/>
      <c r="I175" s="7"/>
      <c r="J175" s="7"/>
      <c r="K175" s="7"/>
      <c r="L175" s="7"/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300</v>
      </c>
      <c r="U175" s="17">
        <v>300</v>
      </c>
      <c r="V175" s="14">
        <v>0</v>
      </c>
      <c r="W175" s="14">
        <v>0</v>
      </c>
      <c r="X175" s="14">
        <v>0</v>
      </c>
      <c r="Y175" s="14">
        <v>0</v>
      </c>
      <c r="Z175" s="14">
        <v>0</v>
      </c>
      <c r="AA175" s="14">
        <v>0</v>
      </c>
      <c r="AB175" s="17">
        <v>300</v>
      </c>
      <c r="AC175" s="8">
        <v>2</v>
      </c>
      <c r="AD175" s="8">
        <v>0</v>
      </c>
      <c r="AE175" s="8">
        <v>0</v>
      </c>
      <c r="AF175" s="8">
        <v>0</v>
      </c>
      <c r="AG175" s="8">
        <v>0</v>
      </c>
      <c r="AH175" s="8">
        <v>2</v>
      </c>
      <c r="AI175" s="18">
        <f>+AB175/U175*100</f>
        <v>100</v>
      </c>
      <c r="AJ175" s="9">
        <v>6.6666666666666662E-3</v>
      </c>
      <c r="AK175" s="8">
        <v>300</v>
      </c>
      <c r="AL175" s="9">
        <v>0</v>
      </c>
      <c r="AM175" s="16">
        <v>0</v>
      </c>
      <c r="AN175" s="19">
        <v>2</v>
      </c>
      <c r="AO175" s="20">
        <f>+AB175/AN175*100</f>
        <v>15000</v>
      </c>
    </row>
    <row r="176" spans="1:41" ht="25.5" hidden="1" outlineLevel="2" x14ac:dyDescent="0.25">
      <c r="A176" s="6" t="s">
        <v>179</v>
      </c>
      <c r="B176" s="7" t="s">
        <v>6</v>
      </c>
      <c r="C176" s="7" t="s">
        <v>7</v>
      </c>
      <c r="D176" s="7" t="s">
        <v>180</v>
      </c>
      <c r="E176" s="7" t="s">
        <v>6</v>
      </c>
      <c r="F176" s="7" t="s">
        <v>6</v>
      </c>
      <c r="G176" s="7"/>
      <c r="H176" s="7"/>
      <c r="I176" s="7"/>
      <c r="J176" s="7"/>
      <c r="K176" s="7"/>
      <c r="L176" s="7"/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14">
        <v>300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2</v>
      </c>
      <c r="AC176" s="8">
        <v>2</v>
      </c>
      <c r="AD176" s="8">
        <v>0</v>
      </c>
      <c r="AE176" s="8">
        <v>0</v>
      </c>
      <c r="AF176" s="8">
        <v>0</v>
      </c>
      <c r="AG176" s="8">
        <v>0</v>
      </c>
      <c r="AH176" s="8">
        <v>2</v>
      </c>
      <c r="AI176" s="13">
        <f t="shared" si="2"/>
        <v>6.6666666666666671E-3</v>
      </c>
      <c r="AJ176" s="9">
        <v>6.6666666666666662E-3</v>
      </c>
      <c r="AK176" s="8">
        <v>300</v>
      </c>
      <c r="AL176" s="9">
        <v>0</v>
      </c>
      <c r="AM176" s="8">
        <v>0</v>
      </c>
      <c r="AN176" s="2"/>
    </row>
    <row r="177" spans="1:41" ht="25.5" hidden="1" outlineLevel="3" x14ac:dyDescent="0.25">
      <c r="A177" s="6" t="s">
        <v>17</v>
      </c>
      <c r="B177" s="7" t="s">
        <v>6</v>
      </c>
      <c r="C177" s="7" t="s">
        <v>7</v>
      </c>
      <c r="D177" s="7" t="s">
        <v>180</v>
      </c>
      <c r="E177" s="7" t="s">
        <v>18</v>
      </c>
      <c r="F177" s="7" t="s">
        <v>6</v>
      </c>
      <c r="G177" s="7"/>
      <c r="H177" s="7"/>
      <c r="I177" s="7"/>
      <c r="J177" s="7"/>
      <c r="K177" s="7"/>
      <c r="L177" s="7"/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14">
        <v>300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2</v>
      </c>
      <c r="AC177" s="8">
        <v>2</v>
      </c>
      <c r="AD177" s="8">
        <v>0</v>
      </c>
      <c r="AE177" s="8">
        <v>0</v>
      </c>
      <c r="AF177" s="8">
        <v>0</v>
      </c>
      <c r="AG177" s="8">
        <v>0</v>
      </c>
      <c r="AH177" s="8">
        <v>2</v>
      </c>
      <c r="AI177" s="13">
        <f t="shared" si="2"/>
        <v>6.6666666666666671E-3</v>
      </c>
      <c r="AJ177" s="9">
        <v>6.6666666666666662E-3</v>
      </c>
      <c r="AK177" s="8">
        <v>300</v>
      </c>
      <c r="AL177" s="9">
        <v>0</v>
      </c>
      <c r="AM177" s="8">
        <v>0</v>
      </c>
      <c r="AN177" s="2"/>
    </row>
    <row r="178" spans="1:41" outlineLevel="1" collapsed="1" x14ac:dyDescent="0.25">
      <c r="A178" s="6" t="s">
        <v>181</v>
      </c>
      <c r="B178" s="7" t="s">
        <v>6</v>
      </c>
      <c r="C178" s="7" t="s">
        <v>7</v>
      </c>
      <c r="D178" s="7" t="s">
        <v>182</v>
      </c>
      <c r="E178" s="7" t="s">
        <v>6</v>
      </c>
      <c r="F178" s="7" t="s">
        <v>6</v>
      </c>
      <c r="G178" s="7"/>
      <c r="H178" s="7"/>
      <c r="I178" s="7"/>
      <c r="J178" s="7"/>
      <c r="K178" s="7"/>
      <c r="L178" s="7"/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17402.52</v>
      </c>
      <c r="U178" s="17">
        <v>20155.5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7">
        <v>7522.5</v>
      </c>
      <c r="AC178" s="8">
        <v>6284.9837100000004</v>
      </c>
      <c r="AD178" s="8">
        <v>0</v>
      </c>
      <c r="AE178" s="8">
        <v>0</v>
      </c>
      <c r="AF178" s="8">
        <v>0</v>
      </c>
      <c r="AG178" s="8">
        <v>0</v>
      </c>
      <c r="AH178" s="8">
        <v>6284.9837100000004</v>
      </c>
      <c r="AI178" s="18">
        <f>+AB178/U178*100</f>
        <v>37.322318970008183</v>
      </c>
      <c r="AJ178" s="9">
        <v>0.37141325028625782</v>
      </c>
      <c r="AK178" s="8">
        <v>16921.808000000001</v>
      </c>
      <c r="AL178" s="9">
        <v>0</v>
      </c>
      <c r="AM178" s="16">
        <v>0</v>
      </c>
      <c r="AN178" s="19">
        <v>6285</v>
      </c>
      <c r="AO178" s="20">
        <f>+AB178/AN178*100</f>
        <v>119.68973747016707</v>
      </c>
    </row>
    <row r="179" spans="1:41" hidden="1" outlineLevel="2" x14ac:dyDescent="0.25">
      <c r="A179" s="6" t="s">
        <v>183</v>
      </c>
      <c r="B179" s="7" t="s">
        <v>6</v>
      </c>
      <c r="C179" s="7" t="s">
        <v>7</v>
      </c>
      <c r="D179" s="7" t="s">
        <v>184</v>
      </c>
      <c r="E179" s="7" t="s">
        <v>6</v>
      </c>
      <c r="F179" s="7" t="s">
        <v>6</v>
      </c>
      <c r="G179" s="7"/>
      <c r="H179" s="7"/>
      <c r="I179" s="7"/>
      <c r="J179" s="7"/>
      <c r="K179" s="7"/>
      <c r="L179" s="7"/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380</v>
      </c>
      <c r="U179" s="14">
        <v>380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13">
        <f t="shared" si="2"/>
        <v>0</v>
      </c>
      <c r="AJ179" s="9">
        <v>0</v>
      </c>
      <c r="AK179" s="8">
        <v>380</v>
      </c>
      <c r="AL179" s="9">
        <v>0</v>
      </c>
      <c r="AM179" s="8">
        <v>0</v>
      </c>
      <c r="AN179" s="2"/>
    </row>
    <row r="180" spans="1:41" ht="25.5" hidden="1" outlineLevel="3" x14ac:dyDescent="0.25">
      <c r="A180" s="6" t="s">
        <v>17</v>
      </c>
      <c r="B180" s="7" t="s">
        <v>6</v>
      </c>
      <c r="C180" s="7" t="s">
        <v>7</v>
      </c>
      <c r="D180" s="7" t="s">
        <v>184</v>
      </c>
      <c r="E180" s="7" t="s">
        <v>18</v>
      </c>
      <c r="F180" s="7" t="s">
        <v>6</v>
      </c>
      <c r="G180" s="7"/>
      <c r="H180" s="7"/>
      <c r="I180" s="7"/>
      <c r="J180" s="7"/>
      <c r="K180" s="7"/>
      <c r="L180" s="7"/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380</v>
      </c>
      <c r="U180" s="14">
        <v>380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13">
        <f t="shared" si="2"/>
        <v>0</v>
      </c>
      <c r="AJ180" s="9">
        <v>0</v>
      </c>
      <c r="AK180" s="8">
        <v>380</v>
      </c>
      <c r="AL180" s="9">
        <v>0</v>
      </c>
      <c r="AM180" s="8">
        <v>0</v>
      </c>
      <c r="AN180" s="2"/>
    </row>
    <row r="181" spans="1:41" ht="25.5" hidden="1" outlineLevel="2" x14ac:dyDescent="0.25">
      <c r="A181" s="6" t="s">
        <v>185</v>
      </c>
      <c r="B181" s="7" t="s">
        <v>6</v>
      </c>
      <c r="C181" s="7" t="s">
        <v>7</v>
      </c>
      <c r="D181" s="7" t="s">
        <v>186</v>
      </c>
      <c r="E181" s="7" t="s">
        <v>6</v>
      </c>
      <c r="F181" s="7" t="s">
        <v>6</v>
      </c>
      <c r="G181" s="7"/>
      <c r="H181" s="7"/>
      <c r="I181" s="7"/>
      <c r="J181" s="7"/>
      <c r="K181" s="7"/>
      <c r="L181" s="7"/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50</v>
      </c>
      <c r="U181" s="14">
        <v>52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52</v>
      </c>
      <c r="AC181" s="8">
        <v>52</v>
      </c>
      <c r="AD181" s="8">
        <v>0</v>
      </c>
      <c r="AE181" s="8">
        <v>0</v>
      </c>
      <c r="AF181" s="8">
        <v>0</v>
      </c>
      <c r="AG181" s="8">
        <v>0</v>
      </c>
      <c r="AH181" s="8">
        <v>52</v>
      </c>
      <c r="AI181" s="13">
        <f t="shared" si="2"/>
        <v>1</v>
      </c>
      <c r="AJ181" s="9">
        <v>1</v>
      </c>
      <c r="AK181" s="8">
        <v>52</v>
      </c>
      <c r="AL181" s="9">
        <v>0</v>
      </c>
      <c r="AM181" s="8">
        <v>0</v>
      </c>
      <c r="AN181" s="2"/>
    </row>
    <row r="182" spans="1:41" ht="25.5" hidden="1" outlineLevel="3" x14ac:dyDescent="0.25">
      <c r="A182" s="6" t="s">
        <v>17</v>
      </c>
      <c r="B182" s="7" t="s">
        <v>6</v>
      </c>
      <c r="C182" s="7" t="s">
        <v>7</v>
      </c>
      <c r="D182" s="7" t="s">
        <v>186</v>
      </c>
      <c r="E182" s="7" t="s">
        <v>18</v>
      </c>
      <c r="F182" s="7" t="s">
        <v>6</v>
      </c>
      <c r="G182" s="7"/>
      <c r="H182" s="7"/>
      <c r="I182" s="7"/>
      <c r="J182" s="7"/>
      <c r="K182" s="7"/>
      <c r="L182" s="7"/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50</v>
      </c>
      <c r="U182" s="14">
        <v>52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52</v>
      </c>
      <c r="AC182" s="8">
        <v>52</v>
      </c>
      <c r="AD182" s="8">
        <v>0</v>
      </c>
      <c r="AE182" s="8">
        <v>0</v>
      </c>
      <c r="AF182" s="8">
        <v>0</v>
      </c>
      <c r="AG182" s="8">
        <v>0</v>
      </c>
      <c r="AH182" s="8">
        <v>52</v>
      </c>
      <c r="AI182" s="13">
        <f t="shared" si="2"/>
        <v>1</v>
      </c>
      <c r="AJ182" s="9">
        <v>1</v>
      </c>
      <c r="AK182" s="8">
        <v>52</v>
      </c>
      <c r="AL182" s="9">
        <v>0</v>
      </c>
      <c r="AM182" s="8">
        <v>0</v>
      </c>
      <c r="AN182" s="2"/>
    </row>
    <row r="183" spans="1:41" hidden="1" outlineLevel="2" x14ac:dyDescent="0.25">
      <c r="A183" s="6" t="s">
        <v>187</v>
      </c>
      <c r="B183" s="7" t="s">
        <v>6</v>
      </c>
      <c r="C183" s="7" t="s">
        <v>7</v>
      </c>
      <c r="D183" s="7" t="s">
        <v>188</v>
      </c>
      <c r="E183" s="7" t="s">
        <v>6</v>
      </c>
      <c r="F183" s="7" t="s">
        <v>6</v>
      </c>
      <c r="G183" s="7"/>
      <c r="H183" s="7"/>
      <c r="I183" s="7"/>
      <c r="J183" s="7"/>
      <c r="K183" s="7"/>
      <c r="L183" s="7"/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50</v>
      </c>
      <c r="U183" s="14">
        <v>48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12</v>
      </c>
      <c r="AC183" s="8">
        <v>12</v>
      </c>
      <c r="AD183" s="8">
        <v>0</v>
      </c>
      <c r="AE183" s="8">
        <v>0</v>
      </c>
      <c r="AF183" s="8">
        <v>0</v>
      </c>
      <c r="AG183" s="8">
        <v>0</v>
      </c>
      <c r="AH183" s="8">
        <v>12</v>
      </c>
      <c r="AI183" s="13">
        <f t="shared" si="2"/>
        <v>0.25</v>
      </c>
      <c r="AJ183" s="9">
        <v>0.25</v>
      </c>
      <c r="AK183" s="8">
        <v>48</v>
      </c>
      <c r="AL183" s="9">
        <v>0</v>
      </c>
      <c r="AM183" s="8">
        <v>0</v>
      </c>
      <c r="AN183" s="2"/>
    </row>
    <row r="184" spans="1:41" ht="25.5" hidden="1" outlineLevel="3" x14ac:dyDescent="0.25">
      <c r="A184" s="6" t="s">
        <v>17</v>
      </c>
      <c r="B184" s="7" t="s">
        <v>6</v>
      </c>
      <c r="C184" s="7" t="s">
        <v>7</v>
      </c>
      <c r="D184" s="7" t="s">
        <v>188</v>
      </c>
      <c r="E184" s="7" t="s">
        <v>18</v>
      </c>
      <c r="F184" s="7" t="s">
        <v>6</v>
      </c>
      <c r="G184" s="7"/>
      <c r="H184" s="7"/>
      <c r="I184" s="7"/>
      <c r="J184" s="7"/>
      <c r="K184" s="7"/>
      <c r="L184" s="7"/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50</v>
      </c>
      <c r="U184" s="14">
        <v>48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12</v>
      </c>
      <c r="AC184" s="8">
        <v>12</v>
      </c>
      <c r="AD184" s="8">
        <v>0</v>
      </c>
      <c r="AE184" s="8">
        <v>0</v>
      </c>
      <c r="AF184" s="8">
        <v>0</v>
      </c>
      <c r="AG184" s="8">
        <v>0</v>
      </c>
      <c r="AH184" s="8">
        <v>12</v>
      </c>
      <c r="AI184" s="13">
        <f t="shared" si="2"/>
        <v>0.25</v>
      </c>
      <c r="AJ184" s="9">
        <v>0.25</v>
      </c>
      <c r="AK184" s="8">
        <v>48</v>
      </c>
      <c r="AL184" s="9">
        <v>0</v>
      </c>
      <c r="AM184" s="8">
        <v>0</v>
      </c>
      <c r="AN184" s="2"/>
    </row>
    <row r="185" spans="1:41" ht="38.25" hidden="1" outlineLevel="2" x14ac:dyDescent="0.25">
      <c r="A185" s="6" t="s">
        <v>189</v>
      </c>
      <c r="B185" s="7" t="s">
        <v>6</v>
      </c>
      <c r="C185" s="7" t="s">
        <v>7</v>
      </c>
      <c r="D185" s="7" t="s">
        <v>190</v>
      </c>
      <c r="E185" s="7" t="s">
        <v>6</v>
      </c>
      <c r="F185" s="7" t="s">
        <v>6</v>
      </c>
      <c r="G185" s="7"/>
      <c r="H185" s="7"/>
      <c r="I185" s="7"/>
      <c r="J185" s="7"/>
      <c r="K185" s="7"/>
      <c r="L185" s="7"/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3732</v>
      </c>
      <c r="U185" s="14">
        <v>3732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1490.5780999999999</v>
      </c>
      <c r="AC185" s="8">
        <v>1490.5780999999999</v>
      </c>
      <c r="AD185" s="8">
        <v>0</v>
      </c>
      <c r="AE185" s="8">
        <v>0</v>
      </c>
      <c r="AF185" s="8">
        <v>0</v>
      </c>
      <c r="AG185" s="8">
        <v>0</v>
      </c>
      <c r="AH185" s="8">
        <v>1490.5780999999999</v>
      </c>
      <c r="AI185" s="13">
        <f t="shared" ref="AI185:AI244" si="3">+AB185/U185</f>
        <v>0.39940463558413719</v>
      </c>
      <c r="AJ185" s="9">
        <v>0.39940463558413719</v>
      </c>
      <c r="AK185" s="8">
        <v>3732</v>
      </c>
      <c r="AL185" s="9">
        <v>0</v>
      </c>
      <c r="AM185" s="8">
        <v>0</v>
      </c>
      <c r="AN185" s="2"/>
    </row>
    <row r="186" spans="1:41" ht="63.75" hidden="1" outlineLevel="3" x14ac:dyDescent="0.25">
      <c r="A186" s="6" t="s">
        <v>13</v>
      </c>
      <c r="B186" s="7" t="s">
        <v>6</v>
      </c>
      <c r="C186" s="7" t="s">
        <v>7</v>
      </c>
      <c r="D186" s="7" t="s">
        <v>190</v>
      </c>
      <c r="E186" s="7" t="s">
        <v>14</v>
      </c>
      <c r="F186" s="7" t="s">
        <v>6</v>
      </c>
      <c r="G186" s="7"/>
      <c r="H186" s="7"/>
      <c r="I186" s="7"/>
      <c r="J186" s="7"/>
      <c r="K186" s="7"/>
      <c r="L186" s="7"/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2653</v>
      </c>
      <c r="U186" s="14">
        <v>2653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1432.94957</v>
      </c>
      <c r="AC186" s="8">
        <v>1432.94957</v>
      </c>
      <c r="AD186" s="8">
        <v>0</v>
      </c>
      <c r="AE186" s="8">
        <v>0</v>
      </c>
      <c r="AF186" s="8">
        <v>0</v>
      </c>
      <c r="AG186" s="8">
        <v>0</v>
      </c>
      <c r="AH186" s="8">
        <v>1432.94957</v>
      </c>
      <c r="AI186" s="13">
        <f t="shared" si="3"/>
        <v>0.54012422540520166</v>
      </c>
      <c r="AJ186" s="9">
        <v>0.54012422540520166</v>
      </c>
      <c r="AK186" s="8">
        <v>2653</v>
      </c>
      <c r="AL186" s="9">
        <v>0</v>
      </c>
      <c r="AM186" s="8">
        <v>0</v>
      </c>
      <c r="AN186" s="2"/>
    </row>
    <row r="187" spans="1:41" ht="25.5" hidden="1" outlineLevel="3" x14ac:dyDescent="0.25">
      <c r="A187" s="6" t="s">
        <v>17</v>
      </c>
      <c r="B187" s="7" t="s">
        <v>6</v>
      </c>
      <c r="C187" s="7" t="s">
        <v>7</v>
      </c>
      <c r="D187" s="7" t="s">
        <v>190</v>
      </c>
      <c r="E187" s="7" t="s">
        <v>18</v>
      </c>
      <c r="F187" s="7" t="s">
        <v>6</v>
      </c>
      <c r="G187" s="7"/>
      <c r="H187" s="7"/>
      <c r="I187" s="7"/>
      <c r="J187" s="7"/>
      <c r="K187" s="7"/>
      <c r="L187" s="7"/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1079</v>
      </c>
      <c r="U187" s="14">
        <v>1079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57.628529999999998</v>
      </c>
      <c r="AC187" s="8">
        <v>57.628529999999998</v>
      </c>
      <c r="AD187" s="8">
        <v>0</v>
      </c>
      <c r="AE187" s="8">
        <v>0</v>
      </c>
      <c r="AF187" s="8">
        <v>0</v>
      </c>
      <c r="AG187" s="8">
        <v>0</v>
      </c>
      <c r="AH187" s="8">
        <v>57.628529999999998</v>
      </c>
      <c r="AI187" s="13">
        <f t="shared" si="3"/>
        <v>5.3409202965708988E-2</v>
      </c>
      <c r="AJ187" s="9">
        <v>5.3409202965708988E-2</v>
      </c>
      <c r="AK187" s="8">
        <v>1079</v>
      </c>
      <c r="AL187" s="9">
        <v>0</v>
      </c>
      <c r="AM187" s="8">
        <v>0</v>
      </c>
      <c r="AN187" s="2"/>
    </row>
    <row r="188" spans="1:41" ht="51" hidden="1" outlineLevel="2" x14ac:dyDescent="0.25">
      <c r="A188" s="6" t="s">
        <v>191</v>
      </c>
      <c r="B188" s="7" t="s">
        <v>6</v>
      </c>
      <c r="C188" s="7" t="s">
        <v>7</v>
      </c>
      <c r="D188" s="7" t="s">
        <v>192</v>
      </c>
      <c r="E188" s="7" t="s">
        <v>6</v>
      </c>
      <c r="F188" s="7" t="s">
        <v>6</v>
      </c>
      <c r="G188" s="7"/>
      <c r="H188" s="7"/>
      <c r="I188" s="7"/>
      <c r="J188" s="7"/>
      <c r="K188" s="7"/>
      <c r="L188" s="7"/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156</v>
      </c>
      <c r="U188" s="14">
        <v>94.71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43.303350000000002</v>
      </c>
      <c r="AC188" s="8">
        <v>43.303350000000002</v>
      </c>
      <c r="AD188" s="8">
        <v>0</v>
      </c>
      <c r="AE188" s="8">
        <v>0</v>
      </c>
      <c r="AF188" s="8">
        <v>0</v>
      </c>
      <c r="AG188" s="8">
        <v>0</v>
      </c>
      <c r="AH188" s="8">
        <v>43.303350000000002</v>
      </c>
      <c r="AI188" s="13">
        <f t="shared" si="3"/>
        <v>0.45722046246436493</v>
      </c>
      <c r="AJ188" s="9">
        <v>0.45722046246436493</v>
      </c>
      <c r="AK188" s="8">
        <v>94.71</v>
      </c>
      <c r="AL188" s="9">
        <v>0</v>
      </c>
      <c r="AM188" s="8">
        <v>0</v>
      </c>
      <c r="AN188" s="2"/>
    </row>
    <row r="189" spans="1:41" ht="25.5" hidden="1" outlineLevel="3" x14ac:dyDescent="0.25">
      <c r="A189" s="6" t="s">
        <v>17</v>
      </c>
      <c r="B189" s="7" t="s">
        <v>6</v>
      </c>
      <c r="C189" s="7" t="s">
        <v>7</v>
      </c>
      <c r="D189" s="7" t="s">
        <v>192</v>
      </c>
      <c r="E189" s="7" t="s">
        <v>18</v>
      </c>
      <c r="F189" s="7" t="s">
        <v>6</v>
      </c>
      <c r="G189" s="7"/>
      <c r="H189" s="7"/>
      <c r="I189" s="7"/>
      <c r="J189" s="7"/>
      <c r="K189" s="7"/>
      <c r="L189" s="7"/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156</v>
      </c>
      <c r="U189" s="14">
        <v>94.71</v>
      </c>
      <c r="V189" s="14">
        <v>0</v>
      </c>
      <c r="W189" s="14">
        <v>0</v>
      </c>
      <c r="X189" s="14">
        <v>0</v>
      </c>
      <c r="Y189" s="14">
        <v>0</v>
      </c>
      <c r="Z189" s="14">
        <v>0</v>
      </c>
      <c r="AA189" s="14">
        <v>0</v>
      </c>
      <c r="AB189" s="14">
        <v>43.303350000000002</v>
      </c>
      <c r="AC189" s="8">
        <v>43.303350000000002</v>
      </c>
      <c r="AD189" s="8">
        <v>0</v>
      </c>
      <c r="AE189" s="8">
        <v>0</v>
      </c>
      <c r="AF189" s="8">
        <v>0</v>
      </c>
      <c r="AG189" s="8">
        <v>0</v>
      </c>
      <c r="AH189" s="8">
        <v>43.303350000000002</v>
      </c>
      <c r="AI189" s="13">
        <f t="shared" si="3"/>
        <v>0.45722046246436493</v>
      </c>
      <c r="AJ189" s="9">
        <v>0.45722046246436493</v>
      </c>
      <c r="AK189" s="8">
        <v>94.71</v>
      </c>
      <c r="AL189" s="9">
        <v>0</v>
      </c>
      <c r="AM189" s="8">
        <v>0</v>
      </c>
      <c r="AN189" s="2"/>
    </row>
    <row r="190" spans="1:41" ht="38.25" hidden="1" outlineLevel="2" x14ac:dyDescent="0.25">
      <c r="A190" s="6" t="s">
        <v>193</v>
      </c>
      <c r="B190" s="7" t="s">
        <v>6</v>
      </c>
      <c r="C190" s="7" t="s">
        <v>7</v>
      </c>
      <c r="D190" s="7" t="s">
        <v>194</v>
      </c>
      <c r="E190" s="7" t="s">
        <v>6</v>
      </c>
      <c r="F190" s="7" t="s">
        <v>6</v>
      </c>
      <c r="G190" s="7"/>
      <c r="H190" s="7"/>
      <c r="I190" s="7"/>
      <c r="J190" s="7"/>
      <c r="K190" s="7"/>
      <c r="L190" s="7"/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32</v>
      </c>
      <c r="U190" s="14">
        <v>32</v>
      </c>
      <c r="V190" s="14">
        <v>0</v>
      </c>
      <c r="W190" s="14">
        <v>0</v>
      </c>
      <c r="X190" s="14">
        <v>0</v>
      </c>
      <c r="Y190" s="14">
        <v>0</v>
      </c>
      <c r="Z190" s="14">
        <v>0</v>
      </c>
      <c r="AA190" s="14">
        <v>0</v>
      </c>
      <c r="AB190" s="14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13">
        <f t="shared" si="3"/>
        <v>0</v>
      </c>
      <c r="AJ190" s="9">
        <v>0</v>
      </c>
      <c r="AK190" s="8">
        <v>32</v>
      </c>
      <c r="AL190" s="9">
        <v>0</v>
      </c>
      <c r="AM190" s="8">
        <v>0</v>
      </c>
      <c r="AN190" s="2"/>
    </row>
    <row r="191" spans="1:41" ht="25.5" hidden="1" outlineLevel="3" x14ac:dyDescent="0.25">
      <c r="A191" s="6" t="s">
        <v>63</v>
      </c>
      <c r="B191" s="7" t="s">
        <v>6</v>
      </c>
      <c r="C191" s="7" t="s">
        <v>7</v>
      </c>
      <c r="D191" s="7" t="s">
        <v>194</v>
      </c>
      <c r="E191" s="7" t="s">
        <v>64</v>
      </c>
      <c r="F191" s="7" t="s">
        <v>6</v>
      </c>
      <c r="G191" s="7"/>
      <c r="H191" s="7"/>
      <c r="I191" s="7"/>
      <c r="J191" s="7"/>
      <c r="K191" s="7"/>
      <c r="L191" s="7"/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32</v>
      </c>
      <c r="U191" s="14">
        <v>32</v>
      </c>
      <c r="V191" s="14">
        <v>0</v>
      </c>
      <c r="W191" s="14">
        <v>0</v>
      </c>
      <c r="X191" s="14">
        <v>0</v>
      </c>
      <c r="Y191" s="14">
        <v>0</v>
      </c>
      <c r="Z191" s="14">
        <v>0</v>
      </c>
      <c r="AA191" s="14">
        <v>0</v>
      </c>
      <c r="AB191" s="14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13">
        <f t="shared" si="3"/>
        <v>0</v>
      </c>
      <c r="AJ191" s="9">
        <v>0</v>
      </c>
      <c r="AK191" s="8">
        <v>32</v>
      </c>
      <c r="AL191" s="9">
        <v>0</v>
      </c>
      <c r="AM191" s="8">
        <v>0</v>
      </c>
      <c r="AN191" s="2"/>
    </row>
    <row r="192" spans="1:41" ht="38.25" hidden="1" outlineLevel="2" x14ac:dyDescent="0.25">
      <c r="A192" s="6" t="s">
        <v>195</v>
      </c>
      <c r="B192" s="7" t="s">
        <v>6</v>
      </c>
      <c r="C192" s="7" t="s">
        <v>7</v>
      </c>
      <c r="D192" s="7" t="s">
        <v>196</v>
      </c>
      <c r="E192" s="7" t="s">
        <v>6</v>
      </c>
      <c r="F192" s="7" t="s">
        <v>6</v>
      </c>
      <c r="G192" s="7"/>
      <c r="H192" s="7"/>
      <c r="I192" s="7"/>
      <c r="J192" s="7"/>
      <c r="K192" s="7"/>
      <c r="L192" s="7"/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1194</v>
      </c>
      <c r="U192" s="14">
        <v>1074</v>
      </c>
      <c r="V192" s="14">
        <v>0</v>
      </c>
      <c r="W192" s="14">
        <v>0</v>
      </c>
      <c r="X192" s="14">
        <v>0</v>
      </c>
      <c r="Y192" s="14">
        <v>0</v>
      </c>
      <c r="Z192" s="14">
        <v>0</v>
      </c>
      <c r="AA192" s="14">
        <v>0</v>
      </c>
      <c r="AB192" s="14">
        <v>152.10334</v>
      </c>
      <c r="AC192" s="8">
        <v>152.10334</v>
      </c>
      <c r="AD192" s="8">
        <v>0</v>
      </c>
      <c r="AE192" s="8">
        <v>0</v>
      </c>
      <c r="AF192" s="8">
        <v>0</v>
      </c>
      <c r="AG192" s="8">
        <v>0</v>
      </c>
      <c r="AH192" s="8">
        <v>152.10334</v>
      </c>
      <c r="AI192" s="13">
        <f t="shared" si="3"/>
        <v>0.14162322160148977</v>
      </c>
      <c r="AJ192" s="9">
        <v>0.14162322160148977</v>
      </c>
      <c r="AK192" s="8">
        <v>1074</v>
      </c>
      <c r="AL192" s="9">
        <v>0</v>
      </c>
      <c r="AM192" s="8">
        <v>0</v>
      </c>
      <c r="AN192" s="2"/>
    </row>
    <row r="193" spans="1:41" ht="25.5" hidden="1" outlineLevel="3" x14ac:dyDescent="0.25">
      <c r="A193" s="6" t="s">
        <v>63</v>
      </c>
      <c r="B193" s="7" t="s">
        <v>6</v>
      </c>
      <c r="C193" s="7" t="s">
        <v>7</v>
      </c>
      <c r="D193" s="7" t="s">
        <v>196</v>
      </c>
      <c r="E193" s="7" t="s">
        <v>64</v>
      </c>
      <c r="F193" s="7" t="s">
        <v>6</v>
      </c>
      <c r="G193" s="7"/>
      <c r="H193" s="7"/>
      <c r="I193" s="7"/>
      <c r="J193" s="7"/>
      <c r="K193" s="7"/>
      <c r="L193" s="7"/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1194</v>
      </c>
      <c r="U193" s="14">
        <v>1074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152.10334</v>
      </c>
      <c r="AC193" s="8">
        <v>152.10334</v>
      </c>
      <c r="AD193" s="8">
        <v>0</v>
      </c>
      <c r="AE193" s="8">
        <v>0</v>
      </c>
      <c r="AF193" s="8">
        <v>0</v>
      </c>
      <c r="AG193" s="8">
        <v>0</v>
      </c>
      <c r="AH193" s="8">
        <v>152.10334</v>
      </c>
      <c r="AI193" s="13">
        <f t="shared" si="3"/>
        <v>0.14162322160148977</v>
      </c>
      <c r="AJ193" s="9">
        <v>0.14162322160148977</v>
      </c>
      <c r="AK193" s="8">
        <v>1074</v>
      </c>
      <c r="AL193" s="9">
        <v>0</v>
      </c>
      <c r="AM193" s="8">
        <v>0</v>
      </c>
      <c r="AN193" s="2"/>
    </row>
    <row r="194" spans="1:41" ht="38.25" hidden="1" outlineLevel="2" x14ac:dyDescent="0.25">
      <c r="A194" s="6" t="s">
        <v>197</v>
      </c>
      <c r="B194" s="7" t="s">
        <v>6</v>
      </c>
      <c r="C194" s="7" t="s">
        <v>7</v>
      </c>
      <c r="D194" s="7" t="s">
        <v>198</v>
      </c>
      <c r="E194" s="7" t="s">
        <v>6</v>
      </c>
      <c r="F194" s="7" t="s">
        <v>6</v>
      </c>
      <c r="G194" s="7"/>
      <c r="H194" s="7"/>
      <c r="I194" s="7"/>
      <c r="J194" s="7"/>
      <c r="K194" s="7"/>
      <c r="L194" s="7"/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11578.52</v>
      </c>
      <c r="U194" s="14">
        <v>11279.098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4534.99892</v>
      </c>
      <c r="AC194" s="8">
        <v>4534.99892</v>
      </c>
      <c r="AD194" s="8">
        <v>0</v>
      </c>
      <c r="AE194" s="8">
        <v>0</v>
      </c>
      <c r="AF194" s="8">
        <v>0</v>
      </c>
      <c r="AG194" s="8">
        <v>0</v>
      </c>
      <c r="AH194" s="8">
        <v>4534.99892</v>
      </c>
      <c r="AI194" s="13">
        <f t="shared" si="3"/>
        <v>0.40207106277470062</v>
      </c>
      <c r="AJ194" s="9">
        <v>0.40207106277470062</v>
      </c>
      <c r="AK194" s="8">
        <v>11279.098</v>
      </c>
      <c r="AL194" s="9">
        <v>0</v>
      </c>
      <c r="AM194" s="8">
        <v>0</v>
      </c>
      <c r="AN194" s="2"/>
    </row>
    <row r="195" spans="1:41" ht="25.5" hidden="1" outlineLevel="3" x14ac:dyDescent="0.25">
      <c r="A195" s="6" t="s">
        <v>17</v>
      </c>
      <c r="B195" s="7" t="s">
        <v>6</v>
      </c>
      <c r="C195" s="7" t="s">
        <v>7</v>
      </c>
      <c r="D195" s="7" t="s">
        <v>198</v>
      </c>
      <c r="E195" s="7" t="s">
        <v>18</v>
      </c>
      <c r="F195" s="7" t="s">
        <v>6</v>
      </c>
      <c r="G195" s="7"/>
      <c r="H195" s="7"/>
      <c r="I195" s="7"/>
      <c r="J195" s="7"/>
      <c r="K195" s="7"/>
      <c r="L195" s="7"/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30</v>
      </c>
      <c r="U195" s="14">
        <v>1730.578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14">
        <v>0</v>
      </c>
      <c r="AB195" s="14">
        <v>379.74324999999999</v>
      </c>
      <c r="AC195" s="8">
        <v>379.74324999999999</v>
      </c>
      <c r="AD195" s="8">
        <v>0</v>
      </c>
      <c r="AE195" s="8">
        <v>0</v>
      </c>
      <c r="AF195" s="8">
        <v>0</v>
      </c>
      <c r="AG195" s="8">
        <v>0</v>
      </c>
      <c r="AH195" s="8">
        <v>379.74324999999999</v>
      </c>
      <c r="AI195" s="13">
        <f t="shared" si="3"/>
        <v>0.21943145584885512</v>
      </c>
      <c r="AJ195" s="9">
        <v>0.21943145584885512</v>
      </c>
      <c r="AK195" s="8">
        <v>1730.578</v>
      </c>
      <c r="AL195" s="9">
        <v>0</v>
      </c>
      <c r="AM195" s="8">
        <v>0</v>
      </c>
      <c r="AN195" s="2"/>
    </row>
    <row r="196" spans="1:41" ht="25.5" hidden="1" outlineLevel="3" x14ac:dyDescent="0.25">
      <c r="A196" s="6" t="s">
        <v>63</v>
      </c>
      <c r="B196" s="7" t="s">
        <v>6</v>
      </c>
      <c r="C196" s="7" t="s">
        <v>7</v>
      </c>
      <c r="D196" s="7" t="s">
        <v>198</v>
      </c>
      <c r="E196" s="7" t="s">
        <v>64</v>
      </c>
      <c r="F196" s="7" t="s">
        <v>6</v>
      </c>
      <c r="G196" s="7"/>
      <c r="H196" s="7"/>
      <c r="I196" s="7"/>
      <c r="J196" s="7"/>
      <c r="K196" s="7"/>
      <c r="L196" s="7"/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11548.52</v>
      </c>
      <c r="U196" s="14">
        <v>9548.52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4155.2556699999996</v>
      </c>
      <c r="AC196" s="8">
        <v>4155.2556699999996</v>
      </c>
      <c r="AD196" s="8">
        <v>0</v>
      </c>
      <c r="AE196" s="8">
        <v>0</v>
      </c>
      <c r="AF196" s="8">
        <v>0</v>
      </c>
      <c r="AG196" s="8">
        <v>0</v>
      </c>
      <c r="AH196" s="8">
        <v>4155.2556699999996</v>
      </c>
      <c r="AI196" s="13">
        <f t="shared" si="3"/>
        <v>0.43517274614285767</v>
      </c>
      <c r="AJ196" s="9">
        <v>0.43517274614285772</v>
      </c>
      <c r="AK196" s="8">
        <v>9548.52</v>
      </c>
      <c r="AL196" s="9">
        <v>0</v>
      </c>
      <c r="AM196" s="8">
        <v>0</v>
      </c>
      <c r="AN196" s="2"/>
    </row>
    <row r="197" spans="1:41" ht="25.5" hidden="1" outlineLevel="2" x14ac:dyDescent="0.25">
      <c r="A197" s="6" t="s">
        <v>199</v>
      </c>
      <c r="B197" s="7" t="s">
        <v>6</v>
      </c>
      <c r="C197" s="7" t="s">
        <v>7</v>
      </c>
      <c r="D197" s="7" t="s">
        <v>200</v>
      </c>
      <c r="E197" s="7" t="s">
        <v>6</v>
      </c>
      <c r="F197" s="7" t="s">
        <v>6</v>
      </c>
      <c r="G197" s="7"/>
      <c r="H197" s="7"/>
      <c r="I197" s="7"/>
      <c r="J197" s="7"/>
      <c r="K197" s="7"/>
      <c r="L197" s="7"/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14">
        <v>230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13">
        <f t="shared" si="3"/>
        <v>0</v>
      </c>
      <c r="AJ197" s="9">
        <v>0</v>
      </c>
      <c r="AK197" s="8">
        <v>230</v>
      </c>
      <c r="AL197" s="9">
        <v>0</v>
      </c>
      <c r="AM197" s="8">
        <v>0</v>
      </c>
      <c r="AN197" s="2"/>
    </row>
    <row r="198" spans="1:41" ht="25.5" hidden="1" outlineLevel="3" x14ac:dyDescent="0.25">
      <c r="A198" s="6" t="s">
        <v>17</v>
      </c>
      <c r="B198" s="7" t="s">
        <v>6</v>
      </c>
      <c r="C198" s="7" t="s">
        <v>7</v>
      </c>
      <c r="D198" s="7" t="s">
        <v>200</v>
      </c>
      <c r="E198" s="7" t="s">
        <v>18</v>
      </c>
      <c r="F198" s="7" t="s">
        <v>6</v>
      </c>
      <c r="G198" s="7"/>
      <c r="H198" s="7"/>
      <c r="I198" s="7"/>
      <c r="J198" s="7"/>
      <c r="K198" s="7"/>
      <c r="L198" s="7"/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14">
        <v>230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13">
        <f t="shared" si="3"/>
        <v>0</v>
      </c>
      <c r="AJ198" s="9">
        <v>0</v>
      </c>
      <c r="AK198" s="8">
        <v>230</v>
      </c>
      <c r="AL198" s="9">
        <v>0</v>
      </c>
      <c r="AM198" s="8">
        <v>0</v>
      </c>
      <c r="AN198" s="2"/>
    </row>
    <row r="199" spans="1:41" ht="51" outlineLevel="1" collapsed="1" x14ac:dyDescent="0.25">
      <c r="A199" s="6" t="s">
        <v>340</v>
      </c>
      <c r="B199" s="7" t="s">
        <v>6</v>
      </c>
      <c r="C199" s="7" t="s">
        <v>7</v>
      </c>
      <c r="D199" s="7" t="s">
        <v>201</v>
      </c>
      <c r="E199" s="7" t="s">
        <v>6</v>
      </c>
      <c r="F199" s="7" t="s">
        <v>6</v>
      </c>
      <c r="G199" s="7"/>
      <c r="H199" s="7"/>
      <c r="I199" s="7"/>
      <c r="J199" s="7"/>
      <c r="K199" s="7"/>
      <c r="L199" s="7"/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5340.4</v>
      </c>
      <c r="U199" s="17">
        <v>7911.2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7">
        <v>825</v>
      </c>
      <c r="AC199" s="8">
        <v>1975.2396000000001</v>
      </c>
      <c r="AD199" s="8">
        <v>0</v>
      </c>
      <c r="AE199" s="8">
        <v>0</v>
      </c>
      <c r="AF199" s="8">
        <v>0</v>
      </c>
      <c r="AG199" s="8">
        <v>0</v>
      </c>
      <c r="AH199" s="8">
        <v>1975.2396000000001</v>
      </c>
      <c r="AI199" s="18">
        <f>+AB199/U199*100</f>
        <v>10.42825361512792</v>
      </c>
      <c r="AJ199" s="9">
        <v>0.30567921277431714</v>
      </c>
      <c r="AK199" s="8">
        <v>6461.8054400000001</v>
      </c>
      <c r="AL199" s="9">
        <v>0</v>
      </c>
      <c r="AM199" s="16">
        <v>0</v>
      </c>
      <c r="AN199" s="19">
        <v>1975.2</v>
      </c>
      <c r="AO199" s="20">
        <f>+AB199/AN199*100</f>
        <v>41.767922235722963</v>
      </c>
    </row>
    <row r="200" spans="1:41" ht="38.25" hidden="1" outlineLevel="2" x14ac:dyDescent="0.25">
      <c r="A200" s="6" t="s">
        <v>202</v>
      </c>
      <c r="B200" s="7" t="s">
        <v>6</v>
      </c>
      <c r="C200" s="7" t="s">
        <v>7</v>
      </c>
      <c r="D200" s="7" t="s">
        <v>203</v>
      </c>
      <c r="E200" s="7" t="s">
        <v>6</v>
      </c>
      <c r="F200" s="7" t="s">
        <v>6</v>
      </c>
      <c r="G200" s="7"/>
      <c r="H200" s="7"/>
      <c r="I200" s="7"/>
      <c r="J200" s="7"/>
      <c r="K200" s="7"/>
      <c r="L200" s="7"/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3275.4</v>
      </c>
      <c r="U200" s="14">
        <v>4396.8054400000001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974.86080000000004</v>
      </c>
      <c r="AC200" s="8">
        <v>974.86080000000004</v>
      </c>
      <c r="AD200" s="8">
        <v>0</v>
      </c>
      <c r="AE200" s="8">
        <v>0</v>
      </c>
      <c r="AF200" s="8">
        <v>0</v>
      </c>
      <c r="AG200" s="8">
        <v>0</v>
      </c>
      <c r="AH200" s="8">
        <v>974.86080000000004</v>
      </c>
      <c r="AI200" s="13">
        <f t="shared" si="3"/>
        <v>0.22172024969110302</v>
      </c>
      <c r="AJ200" s="9">
        <v>0.22172024969110299</v>
      </c>
      <c r="AK200" s="8">
        <v>4396.8054400000001</v>
      </c>
      <c r="AL200" s="9">
        <v>0</v>
      </c>
      <c r="AM200" s="8">
        <v>0</v>
      </c>
      <c r="AN200" s="2"/>
    </row>
    <row r="201" spans="1:41" ht="25.5" hidden="1" outlineLevel="3" x14ac:dyDescent="0.25">
      <c r="A201" s="6" t="s">
        <v>17</v>
      </c>
      <c r="B201" s="7" t="s">
        <v>6</v>
      </c>
      <c r="C201" s="7" t="s">
        <v>7</v>
      </c>
      <c r="D201" s="7" t="s">
        <v>203</v>
      </c>
      <c r="E201" s="7" t="s">
        <v>18</v>
      </c>
      <c r="F201" s="7" t="s">
        <v>6</v>
      </c>
      <c r="G201" s="7"/>
      <c r="H201" s="7"/>
      <c r="I201" s="7"/>
      <c r="J201" s="7"/>
      <c r="K201" s="7"/>
      <c r="L201" s="7"/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3275.4</v>
      </c>
      <c r="U201" s="14">
        <v>4396.8054400000001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974.86080000000004</v>
      </c>
      <c r="AC201" s="8">
        <v>974.86080000000004</v>
      </c>
      <c r="AD201" s="8">
        <v>0</v>
      </c>
      <c r="AE201" s="8">
        <v>0</v>
      </c>
      <c r="AF201" s="8">
        <v>0</v>
      </c>
      <c r="AG201" s="8">
        <v>0</v>
      </c>
      <c r="AH201" s="8">
        <v>974.86080000000004</v>
      </c>
      <c r="AI201" s="13">
        <f t="shared" si="3"/>
        <v>0.22172024969110302</v>
      </c>
      <c r="AJ201" s="9">
        <v>0.22172024969110299</v>
      </c>
      <c r="AK201" s="8">
        <v>4396.8054400000001</v>
      </c>
      <c r="AL201" s="9">
        <v>0</v>
      </c>
      <c r="AM201" s="8">
        <v>0</v>
      </c>
      <c r="AN201" s="2"/>
    </row>
    <row r="202" spans="1:41" hidden="1" outlineLevel="2" x14ac:dyDescent="0.25">
      <c r="A202" s="6" t="s">
        <v>204</v>
      </c>
      <c r="B202" s="7" t="s">
        <v>6</v>
      </c>
      <c r="C202" s="7" t="s">
        <v>7</v>
      </c>
      <c r="D202" s="7" t="s">
        <v>205</v>
      </c>
      <c r="E202" s="7" t="s">
        <v>6</v>
      </c>
      <c r="F202" s="7" t="s">
        <v>6</v>
      </c>
      <c r="G202" s="7"/>
      <c r="H202" s="7"/>
      <c r="I202" s="7"/>
      <c r="J202" s="7"/>
      <c r="K202" s="7"/>
      <c r="L202" s="7"/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65</v>
      </c>
      <c r="U202" s="14">
        <v>65</v>
      </c>
      <c r="V202" s="14">
        <v>0</v>
      </c>
      <c r="W202" s="14">
        <v>0</v>
      </c>
      <c r="X202" s="14">
        <v>0</v>
      </c>
      <c r="Y202" s="14">
        <v>0</v>
      </c>
      <c r="Z202" s="14">
        <v>0</v>
      </c>
      <c r="AA202" s="14">
        <v>0</v>
      </c>
      <c r="AB202" s="14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13">
        <f t="shared" si="3"/>
        <v>0</v>
      </c>
      <c r="AJ202" s="9">
        <v>0</v>
      </c>
      <c r="AK202" s="8">
        <v>65</v>
      </c>
      <c r="AL202" s="9">
        <v>0</v>
      </c>
      <c r="AM202" s="8">
        <v>0</v>
      </c>
      <c r="AN202" s="2"/>
    </row>
    <row r="203" spans="1:41" ht="25.5" hidden="1" outlineLevel="3" x14ac:dyDescent="0.25">
      <c r="A203" s="6" t="s">
        <v>17</v>
      </c>
      <c r="B203" s="7" t="s">
        <v>6</v>
      </c>
      <c r="C203" s="7" t="s">
        <v>7</v>
      </c>
      <c r="D203" s="7" t="s">
        <v>205</v>
      </c>
      <c r="E203" s="7" t="s">
        <v>18</v>
      </c>
      <c r="F203" s="7" t="s">
        <v>6</v>
      </c>
      <c r="G203" s="7"/>
      <c r="H203" s="7"/>
      <c r="I203" s="7"/>
      <c r="J203" s="7"/>
      <c r="K203" s="7"/>
      <c r="L203" s="7"/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65</v>
      </c>
      <c r="U203" s="14">
        <v>65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13">
        <f t="shared" si="3"/>
        <v>0</v>
      </c>
      <c r="AJ203" s="9">
        <v>0</v>
      </c>
      <c r="AK203" s="8">
        <v>65</v>
      </c>
      <c r="AL203" s="9">
        <v>0</v>
      </c>
      <c r="AM203" s="8">
        <v>0</v>
      </c>
      <c r="AN203" s="2"/>
    </row>
    <row r="204" spans="1:41" ht="25.5" hidden="1" outlineLevel="2" x14ac:dyDescent="0.25">
      <c r="A204" s="6" t="s">
        <v>206</v>
      </c>
      <c r="B204" s="7" t="s">
        <v>6</v>
      </c>
      <c r="C204" s="7" t="s">
        <v>7</v>
      </c>
      <c r="D204" s="7" t="s">
        <v>207</v>
      </c>
      <c r="E204" s="7" t="s">
        <v>6</v>
      </c>
      <c r="F204" s="7" t="s">
        <v>6</v>
      </c>
      <c r="G204" s="7"/>
      <c r="H204" s="7"/>
      <c r="I204" s="7"/>
      <c r="J204" s="7"/>
      <c r="K204" s="7"/>
      <c r="L204" s="7"/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2000</v>
      </c>
      <c r="U204" s="14">
        <v>2000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1000.3788</v>
      </c>
      <c r="AC204" s="8">
        <v>1000.3788</v>
      </c>
      <c r="AD204" s="8">
        <v>0</v>
      </c>
      <c r="AE204" s="8">
        <v>0</v>
      </c>
      <c r="AF204" s="8">
        <v>0</v>
      </c>
      <c r="AG204" s="8">
        <v>0</v>
      </c>
      <c r="AH204" s="8">
        <v>1000.3788</v>
      </c>
      <c r="AI204" s="13">
        <f t="shared" si="3"/>
        <v>0.50018940000000001</v>
      </c>
      <c r="AJ204" s="9">
        <v>0.50018940000000001</v>
      </c>
      <c r="AK204" s="8">
        <v>2000</v>
      </c>
      <c r="AL204" s="9">
        <v>0</v>
      </c>
      <c r="AM204" s="8">
        <v>0</v>
      </c>
      <c r="AN204" s="2"/>
    </row>
    <row r="205" spans="1:41" ht="25.5" hidden="1" outlineLevel="3" x14ac:dyDescent="0.25">
      <c r="A205" s="6" t="s">
        <v>17</v>
      </c>
      <c r="B205" s="7" t="s">
        <v>6</v>
      </c>
      <c r="C205" s="7" t="s">
        <v>7</v>
      </c>
      <c r="D205" s="7" t="s">
        <v>207</v>
      </c>
      <c r="E205" s="7" t="s">
        <v>18</v>
      </c>
      <c r="F205" s="7" t="s">
        <v>6</v>
      </c>
      <c r="G205" s="7"/>
      <c r="H205" s="7"/>
      <c r="I205" s="7"/>
      <c r="J205" s="7"/>
      <c r="K205" s="7"/>
      <c r="L205" s="7"/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2000</v>
      </c>
      <c r="U205" s="14">
        <v>2000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1000.3788</v>
      </c>
      <c r="AC205" s="8">
        <v>1000.3788</v>
      </c>
      <c r="AD205" s="8">
        <v>0</v>
      </c>
      <c r="AE205" s="8">
        <v>0</v>
      </c>
      <c r="AF205" s="8">
        <v>0</v>
      </c>
      <c r="AG205" s="8">
        <v>0</v>
      </c>
      <c r="AH205" s="8">
        <v>1000.3788</v>
      </c>
      <c r="AI205" s="13">
        <f t="shared" si="3"/>
        <v>0.50018940000000001</v>
      </c>
      <c r="AJ205" s="9">
        <v>0.50018940000000001</v>
      </c>
      <c r="AK205" s="8">
        <v>2000</v>
      </c>
      <c r="AL205" s="9">
        <v>0</v>
      </c>
      <c r="AM205" s="8">
        <v>0</v>
      </c>
      <c r="AN205" s="2"/>
    </row>
    <row r="206" spans="1:41" ht="25.5" outlineLevel="1" collapsed="1" x14ac:dyDescent="0.25">
      <c r="A206" s="6" t="s">
        <v>208</v>
      </c>
      <c r="B206" s="7" t="s">
        <v>6</v>
      </c>
      <c r="C206" s="7" t="s">
        <v>7</v>
      </c>
      <c r="D206" s="7" t="s">
        <v>209</v>
      </c>
      <c r="E206" s="7" t="s">
        <v>6</v>
      </c>
      <c r="F206" s="7" t="s">
        <v>6</v>
      </c>
      <c r="G206" s="7"/>
      <c r="H206" s="7"/>
      <c r="I206" s="7"/>
      <c r="J206" s="7"/>
      <c r="K206" s="7"/>
      <c r="L206" s="7"/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15773</v>
      </c>
      <c r="U206" s="17">
        <v>26123.7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7">
        <v>16219.1</v>
      </c>
      <c r="AC206" s="8">
        <v>10379.850619999999</v>
      </c>
      <c r="AD206" s="8">
        <v>0</v>
      </c>
      <c r="AE206" s="8">
        <v>0</v>
      </c>
      <c r="AF206" s="8">
        <v>0</v>
      </c>
      <c r="AG206" s="8">
        <v>0</v>
      </c>
      <c r="AH206" s="8">
        <v>10379.850619999999</v>
      </c>
      <c r="AI206" s="18">
        <f>+AB206/U206*100</f>
        <v>62.085768861225631</v>
      </c>
      <c r="AJ206" s="9">
        <v>0.49136883149088567</v>
      </c>
      <c r="AK206" s="8">
        <v>21124.35701</v>
      </c>
      <c r="AL206" s="9">
        <v>0</v>
      </c>
      <c r="AM206" s="16">
        <v>0</v>
      </c>
      <c r="AN206" s="19">
        <v>10379.9</v>
      </c>
      <c r="AO206" s="20">
        <f>+AB206/AN206*100</f>
        <v>156.25487721461673</v>
      </c>
    </row>
    <row r="207" spans="1:41" hidden="1" outlineLevel="2" x14ac:dyDescent="0.25">
      <c r="A207" s="6" t="s">
        <v>210</v>
      </c>
      <c r="B207" s="7" t="s">
        <v>6</v>
      </c>
      <c r="C207" s="7" t="s">
        <v>7</v>
      </c>
      <c r="D207" s="7" t="s">
        <v>211</v>
      </c>
      <c r="E207" s="7" t="s">
        <v>6</v>
      </c>
      <c r="F207" s="7" t="s">
        <v>6</v>
      </c>
      <c r="G207" s="7"/>
      <c r="H207" s="7"/>
      <c r="I207" s="7"/>
      <c r="J207" s="7"/>
      <c r="K207" s="7"/>
      <c r="L207" s="7"/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4000</v>
      </c>
      <c r="U207" s="14">
        <v>6927.1398200000003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3959.5514400000002</v>
      </c>
      <c r="AC207" s="8">
        <v>3959.5514400000002</v>
      </c>
      <c r="AD207" s="8">
        <v>0</v>
      </c>
      <c r="AE207" s="8">
        <v>0</v>
      </c>
      <c r="AF207" s="8">
        <v>0</v>
      </c>
      <c r="AG207" s="8">
        <v>0</v>
      </c>
      <c r="AH207" s="8">
        <v>3959.5514400000002</v>
      </c>
      <c r="AI207" s="13">
        <f t="shared" si="3"/>
        <v>0.57159975731513391</v>
      </c>
      <c r="AJ207" s="9">
        <v>0.57159975731513391</v>
      </c>
      <c r="AK207" s="8">
        <v>6927.1398200000003</v>
      </c>
      <c r="AL207" s="9">
        <v>0</v>
      </c>
      <c r="AM207" s="8">
        <v>0</v>
      </c>
      <c r="AN207" s="2"/>
    </row>
    <row r="208" spans="1:41" ht="25.5" hidden="1" outlineLevel="3" x14ac:dyDescent="0.25">
      <c r="A208" s="6" t="s">
        <v>17</v>
      </c>
      <c r="B208" s="7" t="s">
        <v>6</v>
      </c>
      <c r="C208" s="7" t="s">
        <v>7</v>
      </c>
      <c r="D208" s="7" t="s">
        <v>211</v>
      </c>
      <c r="E208" s="7" t="s">
        <v>18</v>
      </c>
      <c r="F208" s="7" t="s">
        <v>6</v>
      </c>
      <c r="G208" s="7"/>
      <c r="H208" s="7"/>
      <c r="I208" s="7"/>
      <c r="J208" s="7"/>
      <c r="K208" s="7"/>
      <c r="L208" s="7"/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4000</v>
      </c>
      <c r="U208" s="14">
        <v>6927.1398200000003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3959.5514400000002</v>
      </c>
      <c r="AC208" s="8">
        <v>3959.5514400000002</v>
      </c>
      <c r="AD208" s="8">
        <v>0</v>
      </c>
      <c r="AE208" s="8">
        <v>0</v>
      </c>
      <c r="AF208" s="8">
        <v>0</v>
      </c>
      <c r="AG208" s="8">
        <v>0</v>
      </c>
      <c r="AH208" s="8">
        <v>3959.5514400000002</v>
      </c>
      <c r="AI208" s="13">
        <f t="shared" si="3"/>
        <v>0.57159975731513391</v>
      </c>
      <c r="AJ208" s="9">
        <v>0.57159975731513391</v>
      </c>
      <c r="AK208" s="8">
        <v>6927.1398200000003</v>
      </c>
      <c r="AL208" s="9">
        <v>0</v>
      </c>
      <c r="AM208" s="8">
        <v>0</v>
      </c>
      <c r="AN208" s="2"/>
    </row>
    <row r="209" spans="1:41" ht="25.5" hidden="1" outlineLevel="2" x14ac:dyDescent="0.25">
      <c r="A209" s="6" t="s">
        <v>212</v>
      </c>
      <c r="B209" s="7" t="s">
        <v>6</v>
      </c>
      <c r="C209" s="7" t="s">
        <v>7</v>
      </c>
      <c r="D209" s="7" t="s">
        <v>213</v>
      </c>
      <c r="E209" s="7" t="s">
        <v>6</v>
      </c>
      <c r="F209" s="7" t="s">
        <v>6</v>
      </c>
      <c r="G209" s="7"/>
      <c r="H209" s="7"/>
      <c r="I209" s="7"/>
      <c r="J209" s="7"/>
      <c r="K209" s="7"/>
      <c r="L209" s="7"/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14">
        <v>494.50400999999999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259.68885999999998</v>
      </c>
      <c r="AC209" s="8">
        <v>259.68885999999998</v>
      </c>
      <c r="AD209" s="8">
        <v>0</v>
      </c>
      <c r="AE209" s="8">
        <v>0</v>
      </c>
      <c r="AF209" s="8">
        <v>0</v>
      </c>
      <c r="AG209" s="8">
        <v>0</v>
      </c>
      <c r="AH209" s="8">
        <v>259.68885999999998</v>
      </c>
      <c r="AI209" s="13">
        <f t="shared" si="3"/>
        <v>0.52515016005633597</v>
      </c>
      <c r="AJ209" s="9">
        <v>0.52515016005633608</v>
      </c>
      <c r="AK209" s="8">
        <v>494.50400999999999</v>
      </c>
      <c r="AL209" s="9">
        <v>0</v>
      </c>
      <c r="AM209" s="8">
        <v>0</v>
      </c>
      <c r="AN209" s="2"/>
    </row>
    <row r="210" spans="1:41" ht="25.5" hidden="1" outlineLevel="3" x14ac:dyDescent="0.25">
      <c r="A210" s="6" t="s">
        <v>17</v>
      </c>
      <c r="B210" s="7" t="s">
        <v>6</v>
      </c>
      <c r="C210" s="7" t="s">
        <v>7</v>
      </c>
      <c r="D210" s="7" t="s">
        <v>213</v>
      </c>
      <c r="E210" s="7" t="s">
        <v>18</v>
      </c>
      <c r="F210" s="7" t="s">
        <v>6</v>
      </c>
      <c r="G210" s="7"/>
      <c r="H210" s="7"/>
      <c r="I210" s="7"/>
      <c r="J210" s="7"/>
      <c r="K210" s="7"/>
      <c r="L210" s="7"/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14">
        <v>494.50400999999999</v>
      </c>
      <c r="V210" s="14">
        <v>0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259.68885999999998</v>
      </c>
      <c r="AC210" s="8">
        <v>259.68885999999998</v>
      </c>
      <c r="AD210" s="8">
        <v>0</v>
      </c>
      <c r="AE210" s="8">
        <v>0</v>
      </c>
      <c r="AF210" s="8">
        <v>0</v>
      </c>
      <c r="AG210" s="8">
        <v>0</v>
      </c>
      <c r="AH210" s="8">
        <v>259.68885999999998</v>
      </c>
      <c r="AI210" s="13">
        <f t="shared" si="3"/>
        <v>0.52515016005633597</v>
      </c>
      <c r="AJ210" s="9">
        <v>0.52515016005633608</v>
      </c>
      <c r="AK210" s="8">
        <v>494.50400999999999</v>
      </c>
      <c r="AL210" s="9">
        <v>0</v>
      </c>
      <c r="AM210" s="8">
        <v>0</v>
      </c>
      <c r="AN210" s="2"/>
    </row>
    <row r="211" spans="1:41" ht="25.5" hidden="1" outlineLevel="2" x14ac:dyDescent="0.25">
      <c r="A211" s="6" t="s">
        <v>214</v>
      </c>
      <c r="B211" s="7" t="s">
        <v>6</v>
      </c>
      <c r="C211" s="7" t="s">
        <v>7</v>
      </c>
      <c r="D211" s="7" t="s">
        <v>215</v>
      </c>
      <c r="E211" s="7" t="s">
        <v>6</v>
      </c>
      <c r="F211" s="7" t="s">
        <v>6</v>
      </c>
      <c r="G211" s="7"/>
      <c r="H211" s="7"/>
      <c r="I211" s="7"/>
      <c r="J211" s="7"/>
      <c r="K211" s="7"/>
      <c r="L211" s="7"/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14">
        <v>261.96521999999999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13">
        <f t="shared" si="3"/>
        <v>0</v>
      </c>
      <c r="AJ211" s="9">
        <v>0</v>
      </c>
      <c r="AK211" s="8">
        <v>261.96521999999999</v>
      </c>
      <c r="AL211" s="9">
        <v>0</v>
      </c>
      <c r="AM211" s="8">
        <v>0</v>
      </c>
      <c r="AN211" s="2"/>
    </row>
    <row r="212" spans="1:41" ht="25.5" hidden="1" outlineLevel="3" x14ac:dyDescent="0.25">
      <c r="A212" s="6" t="s">
        <v>17</v>
      </c>
      <c r="B212" s="7" t="s">
        <v>6</v>
      </c>
      <c r="C212" s="7" t="s">
        <v>7</v>
      </c>
      <c r="D212" s="7" t="s">
        <v>215</v>
      </c>
      <c r="E212" s="7" t="s">
        <v>18</v>
      </c>
      <c r="F212" s="7" t="s">
        <v>6</v>
      </c>
      <c r="G212" s="7"/>
      <c r="H212" s="7"/>
      <c r="I212" s="7"/>
      <c r="J212" s="7"/>
      <c r="K212" s="7"/>
      <c r="L212" s="7"/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14">
        <v>261.96521999999999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13">
        <f t="shared" si="3"/>
        <v>0</v>
      </c>
      <c r="AJ212" s="9">
        <v>0</v>
      </c>
      <c r="AK212" s="8">
        <v>261.96521999999999</v>
      </c>
      <c r="AL212" s="9">
        <v>0</v>
      </c>
      <c r="AM212" s="8">
        <v>0</v>
      </c>
      <c r="AN212" s="2"/>
    </row>
    <row r="213" spans="1:41" hidden="1" outlineLevel="2" x14ac:dyDescent="0.25">
      <c r="A213" s="6" t="s">
        <v>216</v>
      </c>
      <c r="B213" s="7" t="s">
        <v>6</v>
      </c>
      <c r="C213" s="7" t="s">
        <v>7</v>
      </c>
      <c r="D213" s="7" t="s">
        <v>217</v>
      </c>
      <c r="E213" s="7" t="s">
        <v>6</v>
      </c>
      <c r="F213" s="7" t="s">
        <v>6</v>
      </c>
      <c r="G213" s="7"/>
      <c r="H213" s="7"/>
      <c r="I213" s="7"/>
      <c r="J213" s="7"/>
      <c r="K213" s="7"/>
      <c r="L213" s="7"/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14">
        <v>1350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45</v>
      </c>
      <c r="AC213" s="8">
        <v>45</v>
      </c>
      <c r="AD213" s="8">
        <v>0</v>
      </c>
      <c r="AE213" s="8">
        <v>0</v>
      </c>
      <c r="AF213" s="8">
        <v>0</v>
      </c>
      <c r="AG213" s="8">
        <v>0</v>
      </c>
      <c r="AH213" s="8">
        <v>45</v>
      </c>
      <c r="AI213" s="13">
        <f t="shared" si="3"/>
        <v>3.3333333333333333E-2</v>
      </c>
      <c r="AJ213" s="9">
        <v>3.3333333333333333E-2</v>
      </c>
      <c r="AK213" s="8">
        <v>1350</v>
      </c>
      <c r="AL213" s="9">
        <v>0</v>
      </c>
      <c r="AM213" s="8">
        <v>0</v>
      </c>
      <c r="AN213" s="2"/>
    </row>
    <row r="214" spans="1:41" ht="25.5" hidden="1" outlineLevel="3" x14ac:dyDescent="0.25">
      <c r="A214" s="6" t="s">
        <v>17</v>
      </c>
      <c r="B214" s="7" t="s">
        <v>6</v>
      </c>
      <c r="C214" s="7" t="s">
        <v>7</v>
      </c>
      <c r="D214" s="7" t="s">
        <v>217</v>
      </c>
      <c r="E214" s="7" t="s">
        <v>18</v>
      </c>
      <c r="F214" s="7" t="s">
        <v>6</v>
      </c>
      <c r="G214" s="7"/>
      <c r="H214" s="7"/>
      <c r="I214" s="7"/>
      <c r="J214" s="7"/>
      <c r="K214" s="7"/>
      <c r="L214" s="7"/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14">
        <v>1350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45</v>
      </c>
      <c r="AC214" s="8">
        <v>45</v>
      </c>
      <c r="AD214" s="8">
        <v>0</v>
      </c>
      <c r="AE214" s="8">
        <v>0</v>
      </c>
      <c r="AF214" s="8">
        <v>0</v>
      </c>
      <c r="AG214" s="8">
        <v>0</v>
      </c>
      <c r="AH214" s="8">
        <v>45</v>
      </c>
      <c r="AI214" s="13">
        <f t="shared" si="3"/>
        <v>3.3333333333333333E-2</v>
      </c>
      <c r="AJ214" s="9">
        <v>3.3333333333333333E-2</v>
      </c>
      <c r="AK214" s="8">
        <v>1350</v>
      </c>
      <c r="AL214" s="9">
        <v>0</v>
      </c>
      <c r="AM214" s="8">
        <v>0</v>
      </c>
      <c r="AN214" s="2"/>
    </row>
    <row r="215" spans="1:41" ht="25.5" hidden="1" outlineLevel="2" x14ac:dyDescent="0.25">
      <c r="A215" s="6" t="s">
        <v>218</v>
      </c>
      <c r="B215" s="7" t="s">
        <v>6</v>
      </c>
      <c r="C215" s="7" t="s">
        <v>7</v>
      </c>
      <c r="D215" s="7" t="s">
        <v>219</v>
      </c>
      <c r="E215" s="7" t="s">
        <v>6</v>
      </c>
      <c r="F215" s="7" t="s">
        <v>6</v>
      </c>
      <c r="G215" s="7"/>
      <c r="H215" s="7"/>
      <c r="I215" s="7"/>
      <c r="J215" s="7"/>
      <c r="K215" s="7"/>
      <c r="L215" s="7"/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285</v>
      </c>
      <c r="U215" s="14">
        <v>507.89496000000003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198.85506000000001</v>
      </c>
      <c r="AC215" s="8">
        <v>198.85506000000001</v>
      </c>
      <c r="AD215" s="8">
        <v>0</v>
      </c>
      <c r="AE215" s="8">
        <v>0</v>
      </c>
      <c r="AF215" s="8">
        <v>0</v>
      </c>
      <c r="AG215" s="8">
        <v>0</v>
      </c>
      <c r="AH215" s="8">
        <v>198.85506000000001</v>
      </c>
      <c r="AI215" s="13">
        <f t="shared" si="3"/>
        <v>0.39152792538047632</v>
      </c>
      <c r="AJ215" s="9">
        <v>0.39152792538047632</v>
      </c>
      <c r="AK215" s="8">
        <v>507.89496000000003</v>
      </c>
      <c r="AL215" s="9">
        <v>0</v>
      </c>
      <c r="AM215" s="8">
        <v>0</v>
      </c>
      <c r="AN215" s="2"/>
    </row>
    <row r="216" spans="1:41" ht="25.5" hidden="1" outlineLevel="3" x14ac:dyDescent="0.25">
      <c r="A216" s="6" t="s">
        <v>17</v>
      </c>
      <c r="B216" s="7" t="s">
        <v>6</v>
      </c>
      <c r="C216" s="7" t="s">
        <v>7</v>
      </c>
      <c r="D216" s="7" t="s">
        <v>219</v>
      </c>
      <c r="E216" s="7" t="s">
        <v>18</v>
      </c>
      <c r="F216" s="7" t="s">
        <v>6</v>
      </c>
      <c r="G216" s="7"/>
      <c r="H216" s="7"/>
      <c r="I216" s="7"/>
      <c r="J216" s="7"/>
      <c r="K216" s="7"/>
      <c r="L216" s="7"/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285</v>
      </c>
      <c r="U216" s="14">
        <v>507.89496000000003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198.85506000000001</v>
      </c>
      <c r="AC216" s="8">
        <v>198.85506000000001</v>
      </c>
      <c r="AD216" s="8">
        <v>0</v>
      </c>
      <c r="AE216" s="8">
        <v>0</v>
      </c>
      <c r="AF216" s="8">
        <v>0</v>
      </c>
      <c r="AG216" s="8">
        <v>0</v>
      </c>
      <c r="AH216" s="8">
        <v>198.85506000000001</v>
      </c>
      <c r="AI216" s="13">
        <f t="shared" si="3"/>
        <v>0.39152792538047632</v>
      </c>
      <c r="AJ216" s="9">
        <v>0.39152792538047632</v>
      </c>
      <c r="AK216" s="8">
        <v>507.89496000000003</v>
      </c>
      <c r="AL216" s="9">
        <v>0</v>
      </c>
      <c r="AM216" s="8">
        <v>0</v>
      </c>
      <c r="AN216" s="2"/>
    </row>
    <row r="217" spans="1:41" ht="38.25" hidden="1" outlineLevel="2" x14ac:dyDescent="0.25">
      <c r="A217" s="6" t="s">
        <v>220</v>
      </c>
      <c r="B217" s="7" t="s">
        <v>6</v>
      </c>
      <c r="C217" s="7" t="s">
        <v>7</v>
      </c>
      <c r="D217" s="7" t="s">
        <v>221</v>
      </c>
      <c r="E217" s="7" t="s">
        <v>6</v>
      </c>
      <c r="F217" s="7" t="s">
        <v>6</v>
      </c>
      <c r="G217" s="7"/>
      <c r="H217" s="7"/>
      <c r="I217" s="7"/>
      <c r="J217" s="7"/>
      <c r="K217" s="7"/>
      <c r="L217" s="7"/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11488</v>
      </c>
      <c r="U217" s="14">
        <v>11582.852999999999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5916.7552599999999</v>
      </c>
      <c r="AC217" s="8">
        <v>5916.7552599999999</v>
      </c>
      <c r="AD217" s="8">
        <v>0</v>
      </c>
      <c r="AE217" s="8">
        <v>0</v>
      </c>
      <c r="AF217" s="8">
        <v>0</v>
      </c>
      <c r="AG217" s="8">
        <v>0</v>
      </c>
      <c r="AH217" s="8">
        <v>5916.7552599999999</v>
      </c>
      <c r="AI217" s="13">
        <f t="shared" si="3"/>
        <v>0.51082019775266074</v>
      </c>
      <c r="AJ217" s="9">
        <v>0.51082019775266074</v>
      </c>
      <c r="AK217" s="8">
        <v>11582.852999999999</v>
      </c>
      <c r="AL217" s="9">
        <v>0</v>
      </c>
      <c r="AM217" s="8">
        <v>0</v>
      </c>
      <c r="AN217" s="2"/>
    </row>
    <row r="218" spans="1:41" ht="63.75" hidden="1" outlineLevel="3" x14ac:dyDescent="0.25">
      <c r="A218" s="6" t="s">
        <v>13</v>
      </c>
      <c r="B218" s="7" t="s">
        <v>6</v>
      </c>
      <c r="C218" s="7" t="s">
        <v>7</v>
      </c>
      <c r="D218" s="7" t="s">
        <v>221</v>
      </c>
      <c r="E218" s="7" t="s">
        <v>14</v>
      </c>
      <c r="F218" s="7" t="s">
        <v>6</v>
      </c>
      <c r="G218" s="7"/>
      <c r="H218" s="7"/>
      <c r="I218" s="7"/>
      <c r="J218" s="7"/>
      <c r="K218" s="7"/>
      <c r="L218" s="7"/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8745</v>
      </c>
      <c r="U218" s="14">
        <v>8745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4286.4133400000001</v>
      </c>
      <c r="AC218" s="8">
        <v>4286.4133400000001</v>
      </c>
      <c r="AD218" s="8">
        <v>0</v>
      </c>
      <c r="AE218" s="8">
        <v>0</v>
      </c>
      <c r="AF218" s="8">
        <v>0</v>
      </c>
      <c r="AG218" s="8">
        <v>0</v>
      </c>
      <c r="AH218" s="8">
        <v>4286.4133400000001</v>
      </c>
      <c r="AI218" s="13">
        <f t="shared" si="3"/>
        <v>0.49015589937106918</v>
      </c>
      <c r="AJ218" s="9">
        <v>0.49015589937106918</v>
      </c>
      <c r="AK218" s="8">
        <v>8745</v>
      </c>
      <c r="AL218" s="9">
        <v>0</v>
      </c>
      <c r="AM218" s="8">
        <v>0</v>
      </c>
      <c r="AN218" s="2"/>
    </row>
    <row r="219" spans="1:41" ht="25.5" hidden="1" outlineLevel="3" x14ac:dyDescent="0.25">
      <c r="A219" s="6" t="s">
        <v>17</v>
      </c>
      <c r="B219" s="7" t="s">
        <v>6</v>
      </c>
      <c r="C219" s="7" t="s">
        <v>7</v>
      </c>
      <c r="D219" s="7" t="s">
        <v>221</v>
      </c>
      <c r="E219" s="7" t="s">
        <v>18</v>
      </c>
      <c r="F219" s="7" t="s">
        <v>6</v>
      </c>
      <c r="G219" s="7"/>
      <c r="H219" s="7"/>
      <c r="I219" s="7"/>
      <c r="J219" s="7"/>
      <c r="K219" s="7"/>
      <c r="L219" s="7"/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2742</v>
      </c>
      <c r="U219" s="14">
        <v>2700.8159999999998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1594.2059200000001</v>
      </c>
      <c r="AC219" s="8">
        <v>1594.2059200000001</v>
      </c>
      <c r="AD219" s="8">
        <v>0</v>
      </c>
      <c r="AE219" s="8">
        <v>0</v>
      </c>
      <c r="AF219" s="8">
        <v>0</v>
      </c>
      <c r="AG219" s="8">
        <v>0</v>
      </c>
      <c r="AH219" s="8">
        <v>1594.2059200000001</v>
      </c>
      <c r="AI219" s="13">
        <f t="shared" si="3"/>
        <v>0.59026824485636942</v>
      </c>
      <c r="AJ219" s="9">
        <v>0.59026824485636931</v>
      </c>
      <c r="AK219" s="8">
        <v>2700.8159999999998</v>
      </c>
      <c r="AL219" s="9">
        <v>0</v>
      </c>
      <c r="AM219" s="8">
        <v>0</v>
      </c>
      <c r="AN219" s="2"/>
    </row>
    <row r="220" spans="1:41" hidden="1" outlineLevel="3" x14ac:dyDescent="0.25">
      <c r="A220" s="6" t="s">
        <v>31</v>
      </c>
      <c r="B220" s="7" t="s">
        <v>6</v>
      </c>
      <c r="C220" s="7" t="s">
        <v>7</v>
      </c>
      <c r="D220" s="7" t="s">
        <v>221</v>
      </c>
      <c r="E220" s="7" t="s">
        <v>32</v>
      </c>
      <c r="F220" s="7" t="s">
        <v>6</v>
      </c>
      <c r="G220" s="7"/>
      <c r="H220" s="7"/>
      <c r="I220" s="7"/>
      <c r="J220" s="7"/>
      <c r="K220" s="7"/>
      <c r="L220" s="7"/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1</v>
      </c>
      <c r="U220" s="14">
        <v>137.03700000000001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36.136000000000003</v>
      </c>
      <c r="AC220" s="8">
        <v>36.136000000000003</v>
      </c>
      <c r="AD220" s="8">
        <v>0</v>
      </c>
      <c r="AE220" s="8">
        <v>0</v>
      </c>
      <c r="AF220" s="8">
        <v>0</v>
      </c>
      <c r="AG220" s="8">
        <v>0</v>
      </c>
      <c r="AH220" s="8">
        <v>36.136000000000003</v>
      </c>
      <c r="AI220" s="13">
        <f t="shared" si="3"/>
        <v>0.26369520640410987</v>
      </c>
      <c r="AJ220" s="9">
        <v>0.26369520640410982</v>
      </c>
      <c r="AK220" s="8">
        <v>137.03700000000001</v>
      </c>
      <c r="AL220" s="9">
        <v>0</v>
      </c>
      <c r="AM220" s="8">
        <v>0</v>
      </c>
      <c r="AN220" s="2"/>
    </row>
    <row r="221" spans="1:41" ht="38.25" outlineLevel="1" collapsed="1" x14ac:dyDescent="0.25">
      <c r="A221" s="6" t="s">
        <v>222</v>
      </c>
      <c r="B221" s="7" t="s">
        <v>6</v>
      </c>
      <c r="C221" s="7" t="s">
        <v>7</v>
      </c>
      <c r="D221" s="7" t="s">
        <v>223</v>
      </c>
      <c r="E221" s="7" t="s">
        <v>6</v>
      </c>
      <c r="F221" s="7" t="s">
        <v>6</v>
      </c>
      <c r="G221" s="7"/>
      <c r="H221" s="7"/>
      <c r="I221" s="7"/>
      <c r="J221" s="7"/>
      <c r="K221" s="7"/>
      <c r="L221" s="7"/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2500</v>
      </c>
      <c r="U221" s="17">
        <v>5294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7">
        <v>2824.2</v>
      </c>
      <c r="AC221" s="8">
        <v>2237.4969999999998</v>
      </c>
      <c r="AD221" s="8">
        <v>0</v>
      </c>
      <c r="AE221" s="8">
        <v>0</v>
      </c>
      <c r="AF221" s="8">
        <v>0</v>
      </c>
      <c r="AG221" s="8">
        <v>0</v>
      </c>
      <c r="AH221" s="8">
        <v>2237.4969999999998</v>
      </c>
      <c r="AI221" s="18">
        <f>+AB221/U221*100</f>
        <v>53.347185493010954</v>
      </c>
      <c r="AJ221" s="9">
        <v>0.49722155555555553</v>
      </c>
      <c r="AK221" s="8">
        <v>4500</v>
      </c>
      <c r="AL221" s="9">
        <v>0</v>
      </c>
      <c r="AM221" s="16">
        <v>0</v>
      </c>
      <c r="AN221" s="19">
        <v>2237.5</v>
      </c>
      <c r="AO221" s="20">
        <f>+AB221/AN221*100</f>
        <v>126.22122905027933</v>
      </c>
    </row>
    <row r="222" spans="1:41" ht="25.5" hidden="1" outlineLevel="2" x14ac:dyDescent="0.25">
      <c r="A222" s="6" t="s">
        <v>224</v>
      </c>
      <c r="B222" s="7" t="s">
        <v>6</v>
      </c>
      <c r="C222" s="7" t="s">
        <v>7</v>
      </c>
      <c r="D222" s="7" t="s">
        <v>225</v>
      </c>
      <c r="E222" s="7" t="s">
        <v>6</v>
      </c>
      <c r="F222" s="7" t="s">
        <v>6</v>
      </c>
      <c r="G222" s="7"/>
      <c r="H222" s="7"/>
      <c r="I222" s="7"/>
      <c r="J222" s="7"/>
      <c r="K222" s="7"/>
      <c r="L222" s="7"/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2500</v>
      </c>
      <c r="U222" s="14">
        <v>4500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2237.4969999999998</v>
      </c>
      <c r="AC222" s="8">
        <v>2237.4969999999998</v>
      </c>
      <c r="AD222" s="8">
        <v>0</v>
      </c>
      <c r="AE222" s="8">
        <v>0</v>
      </c>
      <c r="AF222" s="8">
        <v>0</v>
      </c>
      <c r="AG222" s="8">
        <v>0</v>
      </c>
      <c r="AH222" s="8">
        <v>2237.4969999999998</v>
      </c>
      <c r="AI222" s="13">
        <f t="shared" si="3"/>
        <v>0.49722155555555553</v>
      </c>
      <c r="AJ222" s="9">
        <v>0.49722155555555553</v>
      </c>
      <c r="AK222" s="8">
        <v>4500</v>
      </c>
      <c r="AL222" s="9">
        <v>0</v>
      </c>
      <c r="AM222" s="8">
        <v>0</v>
      </c>
      <c r="AN222" s="2"/>
    </row>
    <row r="223" spans="1:41" hidden="1" outlineLevel="3" x14ac:dyDescent="0.25">
      <c r="A223" s="6" t="s">
        <v>31</v>
      </c>
      <c r="B223" s="7" t="s">
        <v>6</v>
      </c>
      <c r="C223" s="7" t="s">
        <v>7</v>
      </c>
      <c r="D223" s="7" t="s">
        <v>225</v>
      </c>
      <c r="E223" s="7" t="s">
        <v>32</v>
      </c>
      <c r="F223" s="7" t="s">
        <v>6</v>
      </c>
      <c r="G223" s="7"/>
      <c r="H223" s="7"/>
      <c r="I223" s="7"/>
      <c r="J223" s="7"/>
      <c r="K223" s="7"/>
      <c r="L223" s="7"/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2500</v>
      </c>
      <c r="U223" s="14">
        <v>4500</v>
      </c>
      <c r="V223" s="14">
        <v>0</v>
      </c>
      <c r="W223" s="14">
        <v>0</v>
      </c>
      <c r="X223" s="14">
        <v>0</v>
      </c>
      <c r="Y223" s="14">
        <v>0</v>
      </c>
      <c r="Z223" s="14">
        <v>0</v>
      </c>
      <c r="AA223" s="14">
        <v>0</v>
      </c>
      <c r="AB223" s="14">
        <v>2237.4969999999998</v>
      </c>
      <c r="AC223" s="8">
        <v>2237.4969999999998</v>
      </c>
      <c r="AD223" s="8">
        <v>0</v>
      </c>
      <c r="AE223" s="8">
        <v>0</v>
      </c>
      <c r="AF223" s="8">
        <v>0</v>
      </c>
      <c r="AG223" s="8">
        <v>0</v>
      </c>
      <c r="AH223" s="8">
        <v>2237.4969999999998</v>
      </c>
      <c r="AI223" s="13">
        <f t="shared" si="3"/>
        <v>0.49722155555555553</v>
      </c>
      <c r="AJ223" s="9">
        <v>0.49722155555555553</v>
      </c>
      <c r="AK223" s="8">
        <v>4500</v>
      </c>
      <c r="AL223" s="9">
        <v>0</v>
      </c>
      <c r="AM223" s="8">
        <v>0</v>
      </c>
      <c r="AN223" s="2"/>
    </row>
    <row r="224" spans="1:41" ht="25.5" outlineLevel="1" collapsed="1" x14ac:dyDescent="0.25">
      <c r="A224" s="6" t="s">
        <v>226</v>
      </c>
      <c r="B224" s="7" t="s">
        <v>6</v>
      </c>
      <c r="C224" s="7" t="s">
        <v>7</v>
      </c>
      <c r="D224" s="7" t="s">
        <v>227</v>
      </c>
      <c r="E224" s="7" t="s">
        <v>6</v>
      </c>
      <c r="F224" s="7" t="s">
        <v>6</v>
      </c>
      <c r="G224" s="7"/>
      <c r="H224" s="7"/>
      <c r="I224" s="7"/>
      <c r="J224" s="7"/>
      <c r="K224" s="7"/>
      <c r="L224" s="7"/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25705.1</v>
      </c>
      <c r="U224" s="17">
        <v>58643.7</v>
      </c>
      <c r="V224" s="14">
        <v>0</v>
      </c>
      <c r="W224" s="14">
        <v>0</v>
      </c>
      <c r="X224" s="14">
        <v>0</v>
      </c>
      <c r="Y224" s="14">
        <v>0</v>
      </c>
      <c r="Z224" s="14">
        <v>0</v>
      </c>
      <c r="AA224" s="14">
        <v>0</v>
      </c>
      <c r="AB224" s="17">
        <v>31170.9</v>
      </c>
      <c r="AC224" s="8">
        <v>6794.1765599999999</v>
      </c>
      <c r="AD224" s="8">
        <v>0</v>
      </c>
      <c r="AE224" s="8">
        <v>0</v>
      </c>
      <c r="AF224" s="8">
        <v>0</v>
      </c>
      <c r="AG224" s="8">
        <v>0</v>
      </c>
      <c r="AH224" s="8">
        <v>6794.1765599999999</v>
      </c>
      <c r="AI224" s="18">
        <f>+AB224/U224*100</f>
        <v>53.153024110006712</v>
      </c>
      <c r="AJ224" s="9">
        <v>0.20848200362051106</v>
      </c>
      <c r="AK224" s="8">
        <v>32588.791560000001</v>
      </c>
      <c r="AL224" s="9">
        <v>0</v>
      </c>
      <c r="AM224" s="16">
        <v>0</v>
      </c>
      <c r="AN224" s="19">
        <v>6794.2</v>
      </c>
      <c r="AO224" s="20">
        <f>+AB224/AN224*100</f>
        <v>458.78690647905574</v>
      </c>
    </row>
    <row r="225" spans="1:41" ht="25.5" hidden="1" outlineLevel="2" x14ac:dyDescent="0.25">
      <c r="A225" s="6" t="s">
        <v>228</v>
      </c>
      <c r="B225" s="7" t="s">
        <v>6</v>
      </c>
      <c r="C225" s="7" t="s">
        <v>7</v>
      </c>
      <c r="D225" s="7" t="s">
        <v>229</v>
      </c>
      <c r="E225" s="7" t="s">
        <v>6</v>
      </c>
      <c r="F225" s="7" t="s">
        <v>6</v>
      </c>
      <c r="G225" s="7"/>
      <c r="H225" s="7"/>
      <c r="I225" s="7"/>
      <c r="J225" s="7"/>
      <c r="K225" s="7"/>
      <c r="L225" s="7"/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13473.5</v>
      </c>
      <c r="U225" s="14">
        <v>20344.991559999999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6652.98</v>
      </c>
      <c r="AC225" s="8">
        <v>6652.98</v>
      </c>
      <c r="AD225" s="8">
        <v>0</v>
      </c>
      <c r="AE225" s="8">
        <v>0</v>
      </c>
      <c r="AF225" s="8">
        <v>0</v>
      </c>
      <c r="AG225" s="8">
        <v>0</v>
      </c>
      <c r="AH225" s="8">
        <v>6652.98</v>
      </c>
      <c r="AI225" s="13">
        <f t="shared" si="3"/>
        <v>0.32700824575815157</v>
      </c>
      <c r="AJ225" s="9">
        <v>0.32700824575815157</v>
      </c>
      <c r="AK225" s="8">
        <v>20344.991559999999</v>
      </c>
      <c r="AL225" s="9">
        <v>0</v>
      </c>
      <c r="AM225" s="8">
        <v>0</v>
      </c>
      <c r="AN225" s="2"/>
    </row>
    <row r="226" spans="1:41" ht="25.5" hidden="1" outlineLevel="3" x14ac:dyDescent="0.25">
      <c r="A226" s="6" t="s">
        <v>55</v>
      </c>
      <c r="B226" s="7" t="s">
        <v>6</v>
      </c>
      <c r="C226" s="7" t="s">
        <v>7</v>
      </c>
      <c r="D226" s="7" t="s">
        <v>229</v>
      </c>
      <c r="E226" s="7" t="s">
        <v>56</v>
      </c>
      <c r="F226" s="7" t="s">
        <v>6</v>
      </c>
      <c r="G226" s="7"/>
      <c r="H226" s="7"/>
      <c r="I226" s="7"/>
      <c r="J226" s="7"/>
      <c r="K226" s="7"/>
      <c r="L226" s="7"/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13473.5</v>
      </c>
      <c r="U226" s="14">
        <v>20344.991559999999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6652.98</v>
      </c>
      <c r="AC226" s="8">
        <v>6652.98</v>
      </c>
      <c r="AD226" s="8">
        <v>0</v>
      </c>
      <c r="AE226" s="8">
        <v>0</v>
      </c>
      <c r="AF226" s="8">
        <v>0</v>
      </c>
      <c r="AG226" s="8">
        <v>0</v>
      </c>
      <c r="AH226" s="8">
        <v>6652.98</v>
      </c>
      <c r="AI226" s="13">
        <f t="shared" si="3"/>
        <v>0.32700824575815157</v>
      </c>
      <c r="AJ226" s="9">
        <v>0.32700824575815157</v>
      </c>
      <c r="AK226" s="8">
        <v>20344.991559999999</v>
      </c>
      <c r="AL226" s="9">
        <v>0</v>
      </c>
      <c r="AM226" s="8">
        <v>0</v>
      </c>
      <c r="AN226" s="2"/>
    </row>
    <row r="227" spans="1:41" ht="38.25" hidden="1" outlineLevel="2" x14ac:dyDescent="0.25">
      <c r="A227" s="6" t="s">
        <v>230</v>
      </c>
      <c r="B227" s="7" t="s">
        <v>6</v>
      </c>
      <c r="C227" s="7" t="s">
        <v>7</v>
      </c>
      <c r="D227" s="7" t="s">
        <v>231</v>
      </c>
      <c r="E227" s="7" t="s">
        <v>6</v>
      </c>
      <c r="F227" s="7" t="s">
        <v>6</v>
      </c>
      <c r="G227" s="7"/>
      <c r="H227" s="7"/>
      <c r="I227" s="7"/>
      <c r="J227" s="7"/>
      <c r="K227" s="7"/>
      <c r="L227" s="7"/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2651.6</v>
      </c>
      <c r="U227" s="14">
        <v>2651.6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13">
        <f t="shared" si="3"/>
        <v>0</v>
      </c>
      <c r="AJ227" s="9">
        <v>0</v>
      </c>
      <c r="AK227" s="8">
        <v>2651.6</v>
      </c>
      <c r="AL227" s="9">
        <v>0</v>
      </c>
      <c r="AM227" s="8">
        <v>0</v>
      </c>
      <c r="AN227" s="2"/>
    </row>
    <row r="228" spans="1:41" ht="25.5" hidden="1" outlineLevel="3" x14ac:dyDescent="0.25">
      <c r="A228" s="6" t="s">
        <v>232</v>
      </c>
      <c r="B228" s="7" t="s">
        <v>6</v>
      </c>
      <c r="C228" s="7" t="s">
        <v>7</v>
      </c>
      <c r="D228" s="7" t="s">
        <v>231</v>
      </c>
      <c r="E228" s="7" t="s">
        <v>233</v>
      </c>
      <c r="F228" s="7" t="s">
        <v>6</v>
      </c>
      <c r="G228" s="7"/>
      <c r="H228" s="7"/>
      <c r="I228" s="7"/>
      <c r="J228" s="7"/>
      <c r="K228" s="7"/>
      <c r="L228" s="7"/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2651.6</v>
      </c>
      <c r="U228" s="14">
        <v>2651.6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0</v>
      </c>
      <c r="AI228" s="13">
        <f t="shared" si="3"/>
        <v>0</v>
      </c>
      <c r="AJ228" s="9">
        <v>0</v>
      </c>
      <c r="AK228" s="8">
        <v>2651.6</v>
      </c>
      <c r="AL228" s="9">
        <v>0</v>
      </c>
      <c r="AM228" s="8">
        <v>0</v>
      </c>
      <c r="AN228" s="2"/>
    </row>
    <row r="229" spans="1:41" ht="25.5" hidden="1" outlineLevel="2" x14ac:dyDescent="0.25">
      <c r="A229" s="6" t="s">
        <v>234</v>
      </c>
      <c r="B229" s="7" t="s">
        <v>6</v>
      </c>
      <c r="C229" s="7" t="s">
        <v>7</v>
      </c>
      <c r="D229" s="7" t="s">
        <v>235</v>
      </c>
      <c r="E229" s="7" t="s">
        <v>6</v>
      </c>
      <c r="F229" s="7" t="s">
        <v>6</v>
      </c>
      <c r="G229" s="7"/>
      <c r="H229" s="7"/>
      <c r="I229" s="7"/>
      <c r="J229" s="7"/>
      <c r="K229" s="7"/>
      <c r="L229" s="7"/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14">
        <v>34.1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34.1</v>
      </c>
      <c r="AC229" s="8">
        <v>34.1</v>
      </c>
      <c r="AD229" s="8">
        <v>0</v>
      </c>
      <c r="AE229" s="8">
        <v>0</v>
      </c>
      <c r="AF229" s="8">
        <v>0</v>
      </c>
      <c r="AG229" s="8">
        <v>0</v>
      </c>
      <c r="AH229" s="8">
        <v>34.1</v>
      </c>
      <c r="AI229" s="13">
        <f t="shared" si="3"/>
        <v>1</v>
      </c>
      <c r="AJ229" s="9">
        <v>1</v>
      </c>
      <c r="AK229" s="8">
        <v>34.1</v>
      </c>
      <c r="AL229" s="9">
        <v>0</v>
      </c>
      <c r="AM229" s="8">
        <v>0</v>
      </c>
      <c r="AN229" s="2"/>
    </row>
    <row r="230" spans="1:41" ht="25.5" hidden="1" outlineLevel="3" x14ac:dyDescent="0.25">
      <c r="A230" s="6" t="s">
        <v>17</v>
      </c>
      <c r="B230" s="7" t="s">
        <v>6</v>
      </c>
      <c r="C230" s="7" t="s">
        <v>7</v>
      </c>
      <c r="D230" s="7" t="s">
        <v>235</v>
      </c>
      <c r="E230" s="7" t="s">
        <v>18</v>
      </c>
      <c r="F230" s="7" t="s">
        <v>6</v>
      </c>
      <c r="G230" s="7"/>
      <c r="H230" s="7"/>
      <c r="I230" s="7"/>
      <c r="J230" s="7"/>
      <c r="K230" s="7"/>
      <c r="L230" s="7"/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14">
        <v>34.1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34.1</v>
      </c>
      <c r="AC230" s="8">
        <v>34.1</v>
      </c>
      <c r="AD230" s="8">
        <v>0</v>
      </c>
      <c r="AE230" s="8">
        <v>0</v>
      </c>
      <c r="AF230" s="8">
        <v>0</v>
      </c>
      <c r="AG230" s="8">
        <v>0</v>
      </c>
      <c r="AH230" s="8">
        <v>34.1</v>
      </c>
      <c r="AI230" s="13">
        <f t="shared" si="3"/>
        <v>1</v>
      </c>
      <c r="AJ230" s="9">
        <v>1</v>
      </c>
      <c r="AK230" s="8">
        <v>34.1</v>
      </c>
      <c r="AL230" s="9">
        <v>0</v>
      </c>
      <c r="AM230" s="8">
        <v>0</v>
      </c>
      <c r="AN230" s="2"/>
    </row>
    <row r="231" spans="1:41" ht="25.5" hidden="1" outlineLevel="2" x14ac:dyDescent="0.25">
      <c r="A231" s="6" t="s">
        <v>236</v>
      </c>
      <c r="B231" s="7" t="s">
        <v>6</v>
      </c>
      <c r="C231" s="7" t="s">
        <v>7</v>
      </c>
      <c r="D231" s="7" t="s">
        <v>237</v>
      </c>
      <c r="E231" s="7" t="s">
        <v>6</v>
      </c>
      <c r="F231" s="7" t="s">
        <v>6</v>
      </c>
      <c r="G231" s="7"/>
      <c r="H231" s="7"/>
      <c r="I231" s="7"/>
      <c r="J231" s="7"/>
      <c r="K231" s="7"/>
      <c r="L231" s="7"/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9548</v>
      </c>
      <c r="U231" s="14">
        <v>9558.1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107.09656</v>
      </c>
      <c r="AC231" s="8">
        <v>107.09656</v>
      </c>
      <c r="AD231" s="8">
        <v>0</v>
      </c>
      <c r="AE231" s="8">
        <v>0</v>
      </c>
      <c r="AF231" s="8">
        <v>0</v>
      </c>
      <c r="AG231" s="8">
        <v>0</v>
      </c>
      <c r="AH231" s="8">
        <v>107.09656</v>
      </c>
      <c r="AI231" s="13">
        <f t="shared" si="3"/>
        <v>1.1204795932245947E-2</v>
      </c>
      <c r="AJ231" s="9">
        <v>1.1204795932245949E-2</v>
      </c>
      <c r="AK231" s="8">
        <v>9558.1</v>
      </c>
      <c r="AL231" s="9">
        <v>0</v>
      </c>
      <c r="AM231" s="8">
        <v>0</v>
      </c>
      <c r="AN231" s="2"/>
    </row>
    <row r="232" spans="1:41" ht="25.5" hidden="1" outlineLevel="3" x14ac:dyDescent="0.25">
      <c r="A232" s="6" t="s">
        <v>232</v>
      </c>
      <c r="B232" s="7" t="s">
        <v>6</v>
      </c>
      <c r="C232" s="7" t="s">
        <v>7</v>
      </c>
      <c r="D232" s="7" t="s">
        <v>237</v>
      </c>
      <c r="E232" s="7" t="s">
        <v>233</v>
      </c>
      <c r="F232" s="7" t="s">
        <v>6</v>
      </c>
      <c r="G232" s="7"/>
      <c r="H232" s="7"/>
      <c r="I232" s="7"/>
      <c r="J232" s="7"/>
      <c r="K232" s="7"/>
      <c r="L232" s="7"/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9548</v>
      </c>
      <c r="U232" s="14">
        <v>9558.1</v>
      </c>
      <c r="V232" s="14">
        <v>0</v>
      </c>
      <c r="W232" s="14">
        <v>0</v>
      </c>
      <c r="X232" s="14">
        <v>0</v>
      </c>
      <c r="Y232" s="14">
        <v>0</v>
      </c>
      <c r="Z232" s="14">
        <v>0</v>
      </c>
      <c r="AA232" s="14">
        <v>0</v>
      </c>
      <c r="AB232" s="14">
        <v>107.09656</v>
      </c>
      <c r="AC232" s="8">
        <v>107.09656</v>
      </c>
      <c r="AD232" s="8">
        <v>0</v>
      </c>
      <c r="AE232" s="8">
        <v>0</v>
      </c>
      <c r="AF232" s="8">
        <v>0</v>
      </c>
      <c r="AG232" s="8">
        <v>0</v>
      </c>
      <c r="AH232" s="8">
        <v>107.09656</v>
      </c>
      <c r="AI232" s="13">
        <f t="shared" si="3"/>
        <v>1.1204795932245947E-2</v>
      </c>
      <c r="AJ232" s="9">
        <v>1.1204795932245949E-2</v>
      </c>
      <c r="AK232" s="8">
        <v>9558.1</v>
      </c>
      <c r="AL232" s="9">
        <v>0</v>
      </c>
      <c r="AM232" s="8">
        <v>0</v>
      </c>
      <c r="AN232" s="2"/>
    </row>
    <row r="233" spans="1:41" ht="38.25" outlineLevel="1" collapsed="1" x14ac:dyDescent="0.25">
      <c r="A233" s="6" t="s">
        <v>238</v>
      </c>
      <c r="B233" s="7" t="s">
        <v>6</v>
      </c>
      <c r="C233" s="7" t="s">
        <v>7</v>
      </c>
      <c r="D233" s="7" t="s">
        <v>239</v>
      </c>
      <c r="E233" s="7" t="s">
        <v>6</v>
      </c>
      <c r="F233" s="7" t="s">
        <v>6</v>
      </c>
      <c r="G233" s="7"/>
      <c r="H233" s="7"/>
      <c r="I233" s="7"/>
      <c r="J233" s="7"/>
      <c r="K233" s="7"/>
      <c r="L233" s="7"/>
      <c r="M233" s="8">
        <v>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65516.2</v>
      </c>
      <c r="U233" s="17">
        <v>142290.79999999999</v>
      </c>
      <c r="V233" s="14">
        <v>0</v>
      </c>
      <c r="W233" s="14">
        <v>0</v>
      </c>
      <c r="X233" s="14">
        <v>0</v>
      </c>
      <c r="Y233" s="14">
        <v>0</v>
      </c>
      <c r="Z233" s="14">
        <v>0</v>
      </c>
      <c r="AA233" s="14">
        <v>0</v>
      </c>
      <c r="AB233" s="17">
        <v>70518</v>
      </c>
      <c r="AC233" s="8">
        <v>36733.96703</v>
      </c>
      <c r="AD233" s="8">
        <v>0</v>
      </c>
      <c r="AE233" s="8">
        <v>0</v>
      </c>
      <c r="AF233" s="8">
        <v>0</v>
      </c>
      <c r="AG233" s="8">
        <v>0</v>
      </c>
      <c r="AH233" s="8">
        <v>36733.96703</v>
      </c>
      <c r="AI233" s="18">
        <f>+AB233/U233*100</f>
        <v>49.559071984977251</v>
      </c>
      <c r="AJ233" s="9">
        <v>0.54356350083382776</v>
      </c>
      <c r="AK233" s="8">
        <v>67579.899999999994</v>
      </c>
      <c r="AL233" s="9">
        <v>0</v>
      </c>
      <c r="AM233" s="16">
        <v>0</v>
      </c>
      <c r="AN233" s="19">
        <v>36734</v>
      </c>
      <c r="AO233" s="20">
        <f>+AB233/AN233*100</f>
        <v>191.96929275330757</v>
      </c>
    </row>
    <row r="234" spans="1:41" ht="25.5" hidden="1" outlineLevel="2" x14ac:dyDescent="0.25">
      <c r="A234" s="6" t="s">
        <v>240</v>
      </c>
      <c r="B234" s="7" t="s">
        <v>6</v>
      </c>
      <c r="C234" s="7" t="s">
        <v>7</v>
      </c>
      <c r="D234" s="7" t="s">
        <v>241</v>
      </c>
      <c r="E234" s="7" t="s">
        <v>6</v>
      </c>
      <c r="F234" s="7" t="s">
        <v>6</v>
      </c>
      <c r="G234" s="7"/>
      <c r="H234" s="7"/>
      <c r="I234" s="7"/>
      <c r="J234" s="7"/>
      <c r="K234" s="7"/>
      <c r="L234" s="7"/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4403</v>
      </c>
      <c r="U234" s="14">
        <v>5103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2072.8370100000002</v>
      </c>
      <c r="AC234" s="8">
        <v>2072.8370100000002</v>
      </c>
      <c r="AD234" s="8">
        <v>0</v>
      </c>
      <c r="AE234" s="8">
        <v>0</v>
      </c>
      <c r="AF234" s="8">
        <v>0</v>
      </c>
      <c r="AG234" s="8">
        <v>0</v>
      </c>
      <c r="AH234" s="8">
        <v>2072.8370100000002</v>
      </c>
      <c r="AI234" s="13">
        <f t="shared" si="3"/>
        <v>0.40619968841857734</v>
      </c>
      <c r="AJ234" s="9">
        <v>0.40619968841857729</v>
      </c>
      <c r="AK234" s="8">
        <v>5103</v>
      </c>
      <c r="AL234" s="9">
        <v>0</v>
      </c>
      <c r="AM234" s="8">
        <v>0</v>
      </c>
      <c r="AN234" s="2"/>
    </row>
    <row r="235" spans="1:41" ht="25.5" hidden="1" outlineLevel="3" x14ac:dyDescent="0.25">
      <c r="A235" s="6" t="s">
        <v>63</v>
      </c>
      <c r="B235" s="7" t="s">
        <v>6</v>
      </c>
      <c r="C235" s="7" t="s">
        <v>7</v>
      </c>
      <c r="D235" s="7" t="s">
        <v>241</v>
      </c>
      <c r="E235" s="7" t="s">
        <v>64</v>
      </c>
      <c r="F235" s="7" t="s">
        <v>6</v>
      </c>
      <c r="G235" s="7"/>
      <c r="H235" s="7"/>
      <c r="I235" s="7"/>
      <c r="J235" s="7"/>
      <c r="K235" s="7"/>
      <c r="L235" s="7"/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4403</v>
      </c>
      <c r="U235" s="14">
        <v>5103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2072.8370100000002</v>
      </c>
      <c r="AC235" s="8">
        <v>2072.8370100000002</v>
      </c>
      <c r="AD235" s="8">
        <v>0</v>
      </c>
      <c r="AE235" s="8">
        <v>0</v>
      </c>
      <c r="AF235" s="8">
        <v>0</v>
      </c>
      <c r="AG235" s="8">
        <v>0</v>
      </c>
      <c r="AH235" s="8">
        <v>2072.8370100000002</v>
      </c>
      <c r="AI235" s="13">
        <f t="shared" si="3"/>
        <v>0.40619968841857734</v>
      </c>
      <c r="AJ235" s="9">
        <v>0.40619968841857729</v>
      </c>
      <c r="AK235" s="8">
        <v>5103</v>
      </c>
      <c r="AL235" s="9">
        <v>0</v>
      </c>
      <c r="AM235" s="8">
        <v>0</v>
      </c>
      <c r="AN235" s="2"/>
    </row>
    <row r="236" spans="1:41" ht="25.5" hidden="1" outlineLevel="2" x14ac:dyDescent="0.25">
      <c r="A236" s="6" t="s">
        <v>242</v>
      </c>
      <c r="B236" s="7" t="s">
        <v>6</v>
      </c>
      <c r="C236" s="7" t="s">
        <v>7</v>
      </c>
      <c r="D236" s="7" t="s">
        <v>243</v>
      </c>
      <c r="E236" s="7" t="s">
        <v>6</v>
      </c>
      <c r="F236" s="7" t="s">
        <v>6</v>
      </c>
      <c r="G236" s="7"/>
      <c r="H236" s="7"/>
      <c r="I236" s="7"/>
      <c r="J236" s="7"/>
      <c r="K236" s="7"/>
      <c r="L236" s="7"/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7937</v>
      </c>
      <c r="U236" s="14">
        <v>7937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3856.6531399999999</v>
      </c>
      <c r="AC236" s="8">
        <v>3856.6531399999999</v>
      </c>
      <c r="AD236" s="8">
        <v>0</v>
      </c>
      <c r="AE236" s="8">
        <v>0</v>
      </c>
      <c r="AF236" s="8">
        <v>0</v>
      </c>
      <c r="AG236" s="8">
        <v>0</v>
      </c>
      <c r="AH236" s="8">
        <v>3856.6531399999999</v>
      </c>
      <c r="AI236" s="13">
        <f t="shared" si="3"/>
        <v>0.48590816933350128</v>
      </c>
      <c r="AJ236" s="9">
        <v>0.48590816933350134</v>
      </c>
      <c r="AK236" s="8">
        <v>7937</v>
      </c>
      <c r="AL236" s="9">
        <v>0</v>
      </c>
      <c r="AM236" s="8">
        <v>0</v>
      </c>
      <c r="AN236" s="2"/>
    </row>
    <row r="237" spans="1:41" ht="25.5" hidden="1" outlineLevel="3" x14ac:dyDescent="0.25">
      <c r="A237" s="6" t="s">
        <v>63</v>
      </c>
      <c r="B237" s="7" t="s">
        <v>6</v>
      </c>
      <c r="C237" s="7" t="s">
        <v>7</v>
      </c>
      <c r="D237" s="7" t="s">
        <v>243</v>
      </c>
      <c r="E237" s="7" t="s">
        <v>64</v>
      </c>
      <c r="F237" s="7" t="s">
        <v>6</v>
      </c>
      <c r="G237" s="7"/>
      <c r="H237" s="7"/>
      <c r="I237" s="7"/>
      <c r="J237" s="7"/>
      <c r="K237" s="7"/>
      <c r="L237" s="7"/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7937</v>
      </c>
      <c r="U237" s="14">
        <v>7937</v>
      </c>
      <c r="V237" s="14">
        <v>0</v>
      </c>
      <c r="W237" s="14">
        <v>0</v>
      </c>
      <c r="X237" s="14">
        <v>0</v>
      </c>
      <c r="Y237" s="14">
        <v>0</v>
      </c>
      <c r="Z237" s="14">
        <v>0</v>
      </c>
      <c r="AA237" s="14">
        <v>0</v>
      </c>
      <c r="AB237" s="14">
        <v>3856.6531399999999</v>
      </c>
      <c r="AC237" s="8">
        <v>3856.6531399999999</v>
      </c>
      <c r="AD237" s="8">
        <v>0</v>
      </c>
      <c r="AE237" s="8">
        <v>0</v>
      </c>
      <c r="AF237" s="8">
        <v>0</v>
      </c>
      <c r="AG237" s="8">
        <v>0</v>
      </c>
      <c r="AH237" s="8">
        <v>3856.6531399999999</v>
      </c>
      <c r="AI237" s="13">
        <f t="shared" si="3"/>
        <v>0.48590816933350128</v>
      </c>
      <c r="AJ237" s="9">
        <v>0.48590816933350134</v>
      </c>
      <c r="AK237" s="8">
        <v>7937</v>
      </c>
      <c r="AL237" s="9">
        <v>0</v>
      </c>
      <c r="AM237" s="8">
        <v>0</v>
      </c>
      <c r="AN237" s="2"/>
    </row>
    <row r="238" spans="1:41" ht="25.5" hidden="1" outlineLevel="2" x14ac:dyDescent="0.25">
      <c r="A238" s="6" t="s">
        <v>244</v>
      </c>
      <c r="B238" s="7" t="s">
        <v>6</v>
      </c>
      <c r="C238" s="7" t="s">
        <v>7</v>
      </c>
      <c r="D238" s="7" t="s">
        <v>245</v>
      </c>
      <c r="E238" s="7" t="s">
        <v>6</v>
      </c>
      <c r="F238" s="7" t="s">
        <v>6</v>
      </c>
      <c r="G238" s="7"/>
      <c r="H238" s="7"/>
      <c r="I238" s="7"/>
      <c r="J238" s="7"/>
      <c r="K238" s="7"/>
      <c r="L238" s="7"/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142</v>
      </c>
      <c r="U238" s="14">
        <v>142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75.005510000000001</v>
      </c>
      <c r="AC238" s="8">
        <v>75.005510000000001</v>
      </c>
      <c r="AD238" s="8">
        <v>0</v>
      </c>
      <c r="AE238" s="8">
        <v>0</v>
      </c>
      <c r="AF238" s="8">
        <v>0</v>
      </c>
      <c r="AG238" s="8">
        <v>0</v>
      </c>
      <c r="AH238" s="8">
        <v>75.005510000000001</v>
      </c>
      <c r="AI238" s="13">
        <f t="shared" si="3"/>
        <v>0.5282078169014085</v>
      </c>
      <c r="AJ238" s="9">
        <v>0.5282078169014085</v>
      </c>
      <c r="AK238" s="8">
        <v>142</v>
      </c>
      <c r="AL238" s="9">
        <v>0</v>
      </c>
      <c r="AM238" s="8">
        <v>0</v>
      </c>
      <c r="AN238" s="2"/>
    </row>
    <row r="239" spans="1:41" ht="25.5" hidden="1" outlineLevel="3" x14ac:dyDescent="0.25">
      <c r="A239" s="6" t="s">
        <v>63</v>
      </c>
      <c r="B239" s="7" t="s">
        <v>6</v>
      </c>
      <c r="C239" s="7" t="s">
        <v>7</v>
      </c>
      <c r="D239" s="7" t="s">
        <v>245</v>
      </c>
      <c r="E239" s="7" t="s">
        <v>64</v>
      </c>
      <c r="F239" s="7" t="s">
        <v>6</v>
      </c>
      <c r="G239" s="7"/>
      <c r="H239" s="7"/>
      <c r="I239" s="7"/>
      <c r="J239" s="7"/>
      <c r="K239" s="7"/>
      <c r="L239" s="7"/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142</v>
      </c>
      <c r="U239" s="14">
        <v>142</v>
      </c>
      <c r="V239" s="14">
        <v>0</v>
      </c>
      <c r="W239" s="14">
        <v>0</v>
      </c>
      <c r="X239" s="14">
        <v>0</v>
      </c>
      <c r="Y239" s="14">
        <v>0</v>
      </c>
      <c r="Z239" s="14">
        <v>0</v>
      </c>
      <c r="AA239" s="14">
        <v>0</v>
      </c>
      <c r="AB239" s="14">
        <v>75.005510000000001</v>
      </c>
      <c r="AC239" s="8">
        <v>75.005510000000001</v>
      </c>
      <c r="AD239" s="8">
        <v>0</v>
      </c>
      <c r="AE239" s="8">
        <v>0</v>
      </c>
      <c r="AF239" s="8">
        <v>0</v>
      </c>
      <c r="AG239" s="8">
        <v>0</v>
      </c>
      <c r="AH239" s="8">
        <v>75.005510000000001</v>
      </c>
      <c r="AI239" s="13">
        <f t="shared" si="3"/>
        <v>0.5282078169014085</v>
      </c>
      <c r="AJ239" s="9">
        <v>0.5282078169014085</v>
      </c>
      <c r="AK239" s="8">
        <v>142</v>
      </c>
      <c r="AL239" s="9">
        <v>0</v>
      </c>
      <c r="AM239" s="8">
        <v>0</v>
      </c>
      <c r="AN239" s="2"/>
    </row>
    <row r="240" spans="1:41" ht="25.5" hidden="1" outlineLevel="2" x14ac:dyDescent="0.25">
      <c r="A240" s="6" t="s">
        <v>246</v>
      </c>
      <c r="B240" s="7" t="s">
        <v>6</v>
      </c>
      <c r="C240" s="7" t="s">
        <v>7</v>
      </c>
      <c r="D240" s="7" t="s">
        <v>247</v>
      </c>
      <c r="E240" s="7" t="s">
        <v>6</v>
      </c>
      <c r="F240" s="7" t="s">
        <v>6</v>
      </c>
      <c r="G240" s="7"/>
      <c r="H240" s="7"/>
      <c r="I240" s="7"/>
      <c r="J240" s="7"/>
      <c r="K240" s="7"/>
      <c r="L240" s="7"/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2067</v>
      </c>
      <c r="U240" s="14">
        <v>2067</v>
      </c>
      <c r="V240" s="14">
        <v>0</v>
      </c>
      <c r="W240" s="14">
        <v>0</v>
      </c>
      <c r="X240" s="14">
        <v>0</v>
      </c>
      <c r="Y240" s="14">
        <v>0</v>
      </c>
      <c r="Z240" s="14">
        <v>0</v>
      </c>
      <c r="AA240" s="14">
        <v>0</v>
      </c>
      <c r="AB240" s="14">
        <v>1155.47866</v>
      </c>
      <c r="AC240" s="8">
        <v>1155.47866</v>
      </c>
      <c r="AD240" s="8">
        <v>0</v>
      </c>
      <c r="AE240" s="8">
        <v>0</v>
      </c>
      <c r="AF240" s="8">
        <v>0</v>
      </c>
      <c r="AG240" s="8">
        <v>0</v>
      </c>
      <c r="AH240" s="8">
        <v>1155.47866</v>
      </c>
      <c r="AI240" s="13">
        <f t="shared" si="3"/>
        <v>0.55901241412675373</v>
      </c>
      <c r="AJ240" s="9">
        <v>0.55901241412675373</v>
      </c>
      <c r="AK240" s="8">
        <v>2067</v>
      </c>
      <c r="AL240" s="9">
        <v>0</v>
      </c>
      <c r="AM240" s="8">
        <v>0</v>
      </c>
      <c r="AN240" s="2"/>
    </row>
    <row r="241" spans="1:40" ht="25.5" hidden="1" outlineLevel="3" x14ac:dyDescent="0.25">
      <c r="A241" s="6" t="s">
        <v>63</v>
      </c>
      <c r="B241" s="7" t="s">
        <v>6</v>
      </c>
      <c r="C241" s="7" t="s">
        <v>7</v>
      </c>
      <c r="D241" s="7" t="s">
        <v>247</v>
      </c>
      <c r="E241" s="7" t="s">
        <v>64</v>
      </c>
      <c r="F241" s="7" t="s">
        <v>6</v>
      </c>
      <c r="G241" s="7"/>
      <c r="H241" s="7"/>
      <c r="I241" s="7"/>
      <c r="J241" s="7"/>
      <c r="K241" s="7"/>
      <c r="L241" s="7"/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2067</v>
      </c>
      <c r="U241" s="14">
        <v>2067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1155.47866</v>
      </c>
      <c r="AC241" s="8">
        <v>1155.47866</v>
      </c>
      <c r="AD241" s="8">
        <v>0</v>
      </c>
      <c r="AE241" s="8">
        <v>0</v>
      </c>
      <c r="AF241" s="8">
        <v>0</v>
      </c>
      <c r="AG241" s="8">
        <v>0</v>
      </c>
      <c r="AH241" s="8">
        <v>1155.47866</v>
      </c>
      <c r="AI241" s="13">
        <f t="shared" si="3"/>
        <v>0.55901241412675373</v>
      </c>
      <c r="AJ241" s="9">
        <v>0.55901241412675373</v>
      </c>
      <c r="AK241" s="8">
        <v>2067</v>
      </c>
      <c r="AL241" s="9">
        <v>0</v>
      </c>
      <c r="AM241" s="8">
        <v>0</v>
      </c>
      <c r="AN241" s="2"/>
    </row>
    <row r="242" spans="1:40" ht="25.5" hidden="1" outlineLevel="2" x14ac:dyDescent="0.25">
      <c r="A242" s="6" t="s">
        <v>248</v>
      </c>
      <c r="B242" s="7" t="s">
        <v>6</v>
      </c>
      <c r="C242" s="7" t="s">
        <v>7</v>
      </c>
      <c r="D242" s="7" t="s">
        <v>249</v>
      </c>
      <c r="E242" s="7" t="s">
        <v>6</v>
      </c>
      <c r="F242" s="7" t="s">
        <v>6</v>
      </c>
      <c r="G242" s="7"/>
      <c r="H242" s="7"/>
      <c r="I242" s="7"/>
      <c r="J242" s="7"/>
      <c r="K242" s="7"/>
      <c r="L242" s="7"/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991</v>
      </c>
      <c r="U242" s="14">
        <v>991</v>
      </c>
      <c r="V242" s="14">
        <v>0</v>
      </c>
      <c r="W242" s="14">
        <v>0</v>
      </c>
      <c r="X242" s="14">
        <v>0</v>
      </c>
      <c r="Y242" s="14">
        <v>0</v>
      </c>
      <c r="Z242" s="14">
        <v>0</v>
      </c>
      <c r="AA242" s="14">
        <v>0</v>
      </c>
      <c r="AB242" s="14">
        <v>495.49997999999999</v>
      </c>
      <c r="AC242" s="8">
        <v>495.49997999999999</v>
      </c>
      <c r="AD242" s="8">
        <v>0</v>
      </c>
      <c r="AE242" s="8">
        <v>0</v>
      </c>
      <c r="AF242" s="8">
        <v>0</v>
      </c>
      <c r="AG242" s="8">
        <v>0</v>
      </c>
      <c r="AH242" s="8">
        <v>495.49997999999999</v>
      </c>
      <c r="AI242" s="13">
        <f t="shared" si="3"/>
        <v>0.4999999798183653</v>
      </c>
      <c r="AJ242" s="9">
        <v>0.4999999798183653</v>
      </c>
      <c r="AK242" s="8">
        <v>991</v>
      </c>
      <c r="AL242" s="9">
        <v>0</v>
      </c>
      <c r="AM242" s="8">
        <v>0</v>
      </c>
      <c r="AN242" s="2"/>
    </row>
    <row r="243" spans="1:40" ht="25.5" hidden="1" outlineLevel="3" x14ac:dyDescent="0.25">
      <c r="A243" s="6" t="s">
        <v>63</v>
      </c>
      <c r="B243" s="7" t="s">
        <v>6</v>
      </c>
      <c r="C243" s="7" t="s">
        <v>7</v>
      </c>
      <c r="D243" s="7" t="s">
        <v>249</v>
      </c>
      <c r="E243" s="7" t="s">
        <v>64</v>
      </c>
      <c r="F243" s="7" t="s">
        <v>6</v>
      </c>
      <c r="G243" s="7"/>
      <c r="H243" s="7"/>
      <c r="I243" s="7"/>
      <c r="J243" s="7"/>
      <c r="K243" s="7"/>
      <c r="L243" s="7"/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991</v>
      </c>
      <c r="U243" s="14">
        <v>991</v>
      </c>
      <c r="V243" s="14">
        <v>0</v>
      </c>
      <c r="W243" s="14">
        <v>0</v>
      </c>
      <c r="X243" s="14">
        <v>0</v>
      </c>
      <c r="Y243" s="14">
        <v>0</v>
      </c>
      <c r="Z243" s="14">
        <v>0</v>
      </c>
      <c r="AA243" s="14">
        <v>0</v>
      </c>
      <c r="AB243" s="14">
        <v>495.49997999999999</v>
      </c>
      <c r="AC243" s="8">
        <v>495.49997999999999</v>
      </c>
      <c r="AD243" s="8">
        <v>0</v>
      </c>
      <c r="AE243" s="8">
        <v>0</v>
      </c>
      <c r="AF243" s="8">
        <v>0</v>
      </c>
      <c r="AG243" s="8">
        <v>0</v>
      </c>
      <c r="AH243" s="8">
        <v>495.49997999999999</v>
      </c>
      <c r="AI243" s="13">
        <f t="shared" si="3"/>
        <v>0.4999999798183653</v>
      </c>
      <c r="AJ243" s="9">
        <v>0.4999999798183653</v>
      </c>
      <c r="AK243" s="8">
        <v>991</v>
      </c>
      <c r="AL243" s="9">
        <v>0</v>
      </c>
      <c r="AM243" s="8">
        <v>0</v>
      </c>
      <c r="AN243" s="2"/>
    </row>
    <row r="244" spans="1:40" ht="25.5" hidden="1" outlineLevel="2" x14ac:dyDescent="0.25">
      <c r="A244" s="6" t="s">
        <v>250</v>
      </c>
      <c r="B244" s="7" t="s">
        <v>6</v>
      </c>
      <c r="C244" s="7" t="s">
        <v>7</v>
      </c>
      <c r="D244" s="7" t="s">
        <v>251</v>
      </c>
      <c r="E244" s="7" t="s">
        <v>6</v>
      </c>
      <c r="F244" s="7" t="s">
        <v>6</v>
      </c>
      <c r="G244" s="7"/>
      <c r="H244" s="7"/>
      <c r="I244" s="7"/>
      <c r="J244" s="7"/>
      <c r="K244" s="7"/>
      <c r="L244" s="7"/>
      <c r="M244" s="8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1200</v>
      </c>
      <c r="U244" s="14">
        <v>1200</v>
      </c>
      <c r="V244" s="14">
        <v>0</v>
      </c>
      <c r="W244" s="14">
        <v>0</v>
      </c>
      <c r="X244" s="14">
        <v>0</v>
      </c>
      <c r="Y244" s="14">
        <v>0</v>
      </c>
      <c r="Z244" s="14">
        <v>0</v>
      </c>
      <c r="AA244" s="14">
        <v>0</v>
      </c>
      <c r="AB244" s="14">
        <v>538.95609999999999</v>
      </c>
      <c r="AC244" s="8">
        <v>538.95609999999999</v>
      </c>
      <c r="AD244" s="8">
        <v>0</v>
      </c>
      <c r="AE244" s="8">
        <v>0</v>
      </c>
      <c r="AF244" s="8">
        <v>0</v>
      </c>
      <c r="AG244" s="8">
        <v>0</v>
      </c>
      <c r="AH244" s="8">
        <v>538.95609999999999</v>
      </c>
      <c r="AI244" s="13">
        <f t="shared" si="3"/>
        <v>0.44913008333333332</v>
      </c>
      <c r="AJ244" s="9">
        <v>0.44913008333333332</v>
      </c>
      <c r="AK244" s="8">
        <v>1200</v>
      </c>
      <c r="AL244" s="9">
        <v>0</v>
      </c>
      <c r="AM244" s="8">
        <v>0</v>
      </c>
      <c r="AN244" s="2"/>
    </row>
    <row r="245" spans="1:40" ht="25.5" hidden="1" outlineLevel="3" x14ac:dyDescent="0.25">
      <c r="A245" s="6" t="s">
        <v>63</v>
      </c>
      <c r="B245" s="7" t="s">
        <v>6</v>
      </c>
      <c r="C245" s="7" t="s">
        <v>7</v>
      </c>
      <c r="D245" s="7" t="s">
        <v>251</v>
      </c>
      <c r="E245" s="7" t="s">
        <v>64</v>
      </c>
      <c r="F245" s="7" t="s">
        <v>6</v>
      </c>
      <c r="G245" s="7"/>
      <c r="H245" s="7"/>
      <c r="I245" s="7"/>
      <c r="J245" s="7"/>
      <c r="K245" s="7"/>
      <c r="L245" s="7"/>
      <c r="M245" s="8">
        <v>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1200</v>
      </c>
      <c r="U245" s="14">
        <v>1200</v>
      </c>
      <c r="V245" s="14">
        <v>0</v>
      </c>
      <c r="W245" s="14">
        <v>0</v>
      </c>
      <c r="X245" s="14">
        <v>0</v>
      </c>
      <c r="Y245" s="14">
        <v>0</v>
      </c>
      <c r="Z245" s="14">
        <v>0</v>
      </c>
      <c r="AA245" s="14">
        <v>0</v>
      </c>
      <c r="AB245" s="14">
        <v>538.95609999999999</v>
      </c>
      <c r="AC245" s="8">
        <v>538.95609999999999</v>
      </c>
      <c r="AD245" s="8">
        <v>0</v>
      </c>
      <c r="AE245" s="8">
        <v>0</v>
      </c>
      <c r="AF245" s="8">
        <v>0</v>
      </c>
      <c r="AG245" s="8">
        <v>0</v>
      </c>
      <c r="AH245" s="8">
        <v>538.95609999999999</v>
      </c>
      <c r="AI245" s="13">
        <f t="shared" ref="AI245:AI306" si="4">+AB245/U245</f>
        <v>0.44913008333333332</v>
      </c>
      <c r="AJ245" s="9">
        <v>0.44913008333333332</v>
      </c>
      <c r="AK245" s="8">
        <v>1200</v>
      </c>
      <c r="AL245" s="9">
        <v>0</v>
      </c>
      <c r="AM245" s="8">
        <v>0</v>
      </c>
      <c r="AN245" s="2"/>
    </row>
    <row r="246" spans="1:40" ht="38.25" hidden="1" outlineLevel="2" x14ac:dyDescent="0.25">
      <c r="A246" s="6" t="s">
        <v>252</v>
      </c>
      <c r="B246" s="7" t="s">
        <v>6</v>
      </c>
      <c r="C246" s="7" t="s">
        <v>7</v>
      </c>
      <c r="D246" s="7" t="s">
        <v>253</v>
      </c>
      <c r="E246" s="7" t="s">
        <v>6</v>
      </c>
      <c r="F246" s="7" t="s">
        <v>6</v>
      </c>
      <c r="G246" s="7"/>
      <c r="H246" s="7"/>
      <c r="I246" s="7"/>
      <c r="J246" s="7"/>
      <c r="K246" s="7"/>
      <c r="L246" s="7"/>
      <c r="M246" s="8">
        <v>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1000</v>
      </c>
      <c r="U246" s="14">
        <v>1000</v>
      </c>
      <c r="V246" s="14">
        <v>0</v>
      </c>
      <c r="W246" s="14">
        <v>0</v>
      </c>
      <c r="X246" s="14">
        <v>0</v>
      </c>
      <c r="Y246" s="14">
        <v>0</v>
      </c>
      <c r="Z246" s="14">
        <v>0</v>
      </c>
      <c r="AA246" s="14">
        <v>0</v>
      </c>
      <c r="AB246" s="14">
        <v>145.0718</v>
      </c>
      <c r="AC246" s="8">
        <v>145.0718</v>
      </c>
      <c r="AD246" s="8">
        <v>0</v>
      </c>
      <c r="AE246" s="8">
        <v>0</v>
      </c>
      <c r="AF246" s="8">
        <v>0</v>
      </c>
      <c r="AG246" s="8">
        <v>0</v>
      </c>
      <c r="AH246" s="8">
        <v>145.0718</v>
      </c>
      <c r="AI246" s="13">
        <f t="shared" si="4"/>
        <v>0.1450718</v>
      </c>
      <c r="AJ246" s="9">
        <v>0.1450718</v>
      </c>
      <c r="AK246" s="8">
        <v>1000</v>
      </c>
      <c r="AL246" s="9">
        <v>0</v>
      </c>
      <c r="AM246" s="8">
        <v>0</v>
      </c>
      <c r="AN246" s="2"/>
    </row>
    <row r="247" spans="1:40" ht="25.5" hidden="1" outlineLevel="3" x14ac:dyDescent="0.25">
      <c r="A247" s="6" t="s">
        <v>63</v>
      </c>
      <c r="B247" s="7" t="s">
        <v>6</v>
      </c>
      <c r="C247" s="7" t="s">
        <v>7</v>
      </c>
      <c r="D247" s="7" t="s">
        <v>253</v>
      </c>
      <c r="E247" s="7" t="s">
        <v>64</v>
      </c>
      <c r="F247" s="7" t="s">
        <v>6</v>
      </c>
      <c r="G247" s="7"/>
      <c r="H247" s="7"/>
      <c r="I247" s="7"/>
      <c r="J247" s="7"/>
      <c r="K247" s="7"/>
      <c r="L247" s="7"/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1000</v>
      </c>
      <c r="U247" s="14">
        <v>1000</v>
      </c>
      <c r="V247" s="14">
        <v>0</v>
      </c>
      <c r="W247" s="14">
        <v>0</v>
      </c>
      <c r="X247" s="14">
        <v>0</v>
      </c>
      <c r="Y247" s="14">
        <v>0</v>
      </c>
      <c r="Z247" s="14">
        <v>0</v>
      </c>
      <c r="AA247" s="14">
        <v>0</v>
      </c>
      <c r="AB247" s="14">
        <v>145.0718</v>
      </c>
      <c r="AC247" s="8">
        <v>145.0718</v>
      </c>
      <c r="AD247" s="8">
        <v>0</v>
      </c>
      <c r="AE247" s="8">
        <v>0</v>
      </c>
      <c r="AF247" s="8">
        <v>0</v>
      </c>
      <c r="AG247" s="8">
        <v>0</v>
      </c>
      <c r="AH247" s="8">
        <v>145.0718</v>
      </c>
      <c r="AI247" s="13">
        <f t="shared" si="4"/>
        <v>0.1450718</v>
      </c>
      <c r="AJ247" s="9">
        <v>0.1450718</v>
      </c>
      <c r="AK247" s="8">
        <v>1000</v>
      </c>
      <c r="AL247" s="9">
        <v>0</v>
      </c>
      <c r="AM247" s="8">
        <v>0</v>
      </c>
      <c r="AN247" s="2"/>
    </row>
    <row r="248" spans="1:40" hidden="1" outlineLevel="2" x14ac:dyDescent="0.25">
      <c r="A248" s="6" t="s">
        <v>254</v>
      </c>
      <c r="B248" s="7" t="s">
        <v>6</v>
      </c>
      <c r="C248" s="7" t="s">
        <v>7</v>
      </c>
      <c r="D248" s="7" t="s">
        <v>255</v>
      </c>
      <c r="E248" s="7" t="s">
        <v>6</v>
      </c>
      <c r="F248" s="7" t="s">
        <v>6</v>
      </c>
      <c r="G248" s="7"/>
      <c r="H248" s="7"/>
      <c r="I248" s="7"/>
      <c r="J248" s="7"/>
      <c r="K248" s="7"/>
      <c r="L248" s="7"/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150</v>
      </c>
      <c r="U248" s="14">
        <v>150</v>
      </c>
      <c r="V248" s="14">
        <v>0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8">
        <v>0</v>
      </c>
      <c r="AI248" s="13">
        <f t="shared" si="4"/>
        <v>0</v>
      </c>
      <c r="AJ248" s="9">
        <v>0</v>
      </c>
      <c r="AK248" s="8">
        <v>150</v>
      </c>
      <c r="AL248" s="9">
        <v>0</v>
      </c>
      <c r="AM248" s="8">
        <v>0</v>
      </c>
      <c r="AN248" s="2"/>
    </row>
    <row r="249" spans="1:40" ht="25.5" hidden="1" outlineLevel="3" x14ac:dyDescent="0.25">
      <c r="A249" s="6" t="s">
        <v>63</v>
      </c>
      <c r="B249" s="7" t="s">
        <v>6</v>
      </c>
      <c r="C249" s="7" t="s">
        <v>7</v>
      </c>
      <c r="D249" s="7" t="s">
        <v>255</v>
      </c>
      <c r="E249" s="7" t="s">
        <v>64</v>
      </c>
      <c r="F249" s="7" t="s">
        <v>6</v>
      </c>
      <c r="G249" s="7"/>
      <c r="H249" s="7"/>
      <c r="I249" s="7"/>
      <c r="J249" s="7"/>
      <c r="K249" s="7"/>
      <c r="L249" s="7"/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150</v>
      </c>
      <c r="U249" s="14">
        <v>150</v>
      </c>
      <c r="V249" s="14">
        <v>0</v>
      </c>
      <c r="W249" s="14">
        <v>0</v>
      </c>
      <c r="X249" s="14">
        <v>0</v>
      </c>
      <c r="Y249" s="14">
        <v>0</v>
      </c>
      <c r="Z249" s="14">
        <v>0</v>
      </c>
      <c r="AA249" s="14">
        <v>0</v>
      </c>
      <c r="AB249" s="14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13">
        <f t="shared" si="4"/>
        <v>0</v>
      </c>
      <c r="AJ249" s="9">
        <v>0</v>
      </c>
      <c r="AK249" s="8">
        <v>150</v>
      </c>
      <c r="AL249" s="9">
        <v>0</v>
      </c>
      <c r="AM249" s="8">
        <v>0</v>
      </c>
      <c r="AN249" s="2"/>
    </row>
    <row r="250" spans="1:40" hidden="1" outlineLevel="2" x14ac:dyDescent="0.25">
      <c r="A250" s="6" t="s">
        <v>256</v>
      </c>
      <c r="B250" s="7" t="s">
        <v>6</v>
      </c>
      <c r="C250" s="7" t="s">
        <v>7</v>
      </c>
      <c r="D250" s="7" t="s">
        <v>257</v>
      </c>
      <c r="E250" s="7" t="s">
        <v>6</v>
      </c>
      <c r="F250" s="7" t="s">
        <v>6</v>
      </c>
      <c r="G250" s="7"/>
      <c r="H250" s="7"/>
      <c r="I250" s="7"/>
      <c r="J250" s="7"/>
      <c r="K250" s="7"/>
      <c r="L250" s="7"/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15</v>
      </c>
      <c r="U250" s="14">
        <v>15</v>
      </c>
      <c r="V250" s="14">
        <v>0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13">
        <f t="shared" si="4"/>
        <v>0</v>
      </c>
      <c r="AJ250" s="9">
        <v>0</v>
      </c>
      <c r="AK250" s="8">
        <v>15</v>
      </c>
      <c r="AL250" s="9">
        <v>0</v>
      </c>
      <c r="AM250" s="8">
        <v>0</v>
      </c>
      <c r="AN250" s="2"/>
    </row>
    <row r="251" spans="1:40" ht="25.5" hidden="1" outlineLevel="3" x14ac:dyDescent="0.25">
      <c r="A251" s="6" t="s">
        <v>63</v>
      </c>
      <c r="B251" s="7" t="s">
        <v>6</v>
      </c>
      <c r="C251" s="7" t="s">
        <v>7</v>
      </c>
      <c r="D251" s="7" t="s">
        <v>257</v>
      </c>
      <c r="E251" s="7" t="s">
        <v>64</v>
      </c>
      <c r="F251" s="7" t="s">
        <v>6</v>
      </c>
      <c r="G251" s="7"/>
      <c r="H251" s="7"/>
      <c r="I251" s="7"/>
      <c r="J251" s="7"/>
      <c r="K251" s="7"/>
      <c r="L251" s="7"/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15</v>
      </c>
      <c r="U251" s="14">
        <v>15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13">
        <f t="shared" si="4"/>
        <v>0</v>
      </c>
      <c r="AJ251" s="9">
        <v>0</v>
      </c>
      <c r="AK251" s="8">
        <v>15</v>
      </c>
      <c r="AL251" s="9">
        <v>0</v>
      </c>
      <c r="AM251" s="8">
        <v>0</v>
      </c>
      <c r="AN251" s="2"/>
    </row>
    <row r="252" spans="1:40" ht="38.25" hidden="1" outlineLevel="2" x14ac:dyDescent="0.25">
      <c r="A252" s="6" t="s">
        <v>258</v>
      </c>
      <c r="B252" s="7" t="s">
        <v>6</v>
      </c>
      <c r="C252" s="7" t="s">
        <v>7</v>
      </c>
      <c r="D252" s="7" t="s">
        <v>259</v>
      </c>
      <c r="E252" s="7" t="s">
        <v>6</v>
      </c>
      <c r="F252" s="7" t="s">
        <v>6</v>
      </c>
      <c r="G252" s="7"/>
      <c r="H252" s="7"/>
      <c r="I252" s="7"/>
      <c r="J252" s="7"/>
      <c r="K252" s="7"/>
      <c r="L252" s="7"/>
      <c r="M252" s="8">
        <v>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376</v>
      </c>
      <c r="U252" s="14">
        <v>376</v>
      </c>
      <c r="V252" s="14">
        <v>0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142.3092</v>
      </c>
      <c r="AC252" s="8">
        <v>142.3092</v>
      </c>
      <c r="AD252" s="8">
        <v>0</v>
      </c>
      <c r="AE252" s="8">
        <v>0</v>
      </c>
      <c r="AF252" s="8">
        <v>0</v>
      </c>
      <c r="AG252" s="8">
        <v>0</v>
      </c>
      <c r="AH252" s="8">
        <v>142.3092</v>
      </c>
      <c r="AI252" s="13">
        <f t="shared" si="4"/>
        <v>0.37848191489361704</v>
      </c>
      <c r="AJ252" s="9">
        <v>0.37848191489361704</v>
      </c>
      <c r="AK252" s="8">
        <v>376</v>
      </c>
      <c r="AL252" s="9">
        <v>0</v>
      </c>
      <c r="AM252" s="8">
        <v>0</v>
      </c>
      <c r="AN252" s="2"/>
    </row>
    <row r="253" spans="1:40" ht="25.5" hidden="1" outlineLevel="3" x14ac:dyDescent="0.25">
      <c r="A253" s="6" t="s">
        <v>63</v>
      </c>
      <c r="B253" s="7" t="s">
        <v>6</v>
      </c>
      <c r="C253" s="7" t="s">
        <v>7</v>
      </c>
      <c r="D253" s="7" t="s">
        <v>259</v>
      </c>
      <c r="E253" s="7" t="s">
        <v>64</v>
      </c>
      <c r="F253" s="7" t="s">
        <v>6</v>
      </c>
      <c r="G253" s="7"/>
      <c r="H253" s="7"/>
      <c r="I253" s="7"/>
      <c r="J253" s="7"/>
      <c r="K253" s="7"/>
      <c r="L253" s="7"/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376</v>
      </c>
      <c r="U253" s="14">
        <v>376</v>
      </c>
      <c r="V253" s="14">
        <v>0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142.3092</v>
      </c>
      <c r="AC253" s="8">
        <v>142.3092</v>
      </c>
      <c r="AD253" s="8">
        <v>0</v>
      </c>
      <c r="AE253" s="8">
        <v>0</v>
      </c>
      <c r="AF253" s="8">
        <v>0</v>
      </c>
      <c r="AG253" s="8">
        <v>0</v>
      </c>
      <c r="AH253" s="8">
        <v>142.3092</v>
      </c>
      <c r="AI253" s="13">
        <f t="shared" si="4"/>
        <v>0.37848191489361704</v>
      </c>
      <c r="AJ253" s="9">
        <v>0.37848191489361704</v>
      </c>
      <c r="AK253" s="8">
        <v>376</v>
      </c>
      <c r="AL253" s="9">
        <v>0</v>
      </c>
      <c r="AM253" s="8">
        <v>0</v>
      </c>
      <c r="AN253" s="2"/>
    </row>
    <row r="254" spans="1:40" ht="38.25" hidden="1" outlineLevel="2" x14ac:dyDescent="0.25">
      <c r="A254" s="6" t="s">
        <v>260</v>
      </c>
      <c r="B254" s="7" t="s">
        <v>6</v>
      </c>
      <c r="C254" s="7" t="s">
        <v>7</v>
      </c>
      <c r="D254" s="7" t="s">
        <v>261</v>
      </c>
      <c r="E254" s="7" t="s">
        <v>6</v>
      </c>
      <c r="F254" s="7" t="s">
        <v>6</v>
      </c>
      <c r="G254" s="7"/>
      <c r="H254" s="7"/>
      <c r="I254" s="7"/>
      <c r="J254" s="7"/>
      <c r="K254" s="7"/>
      <c r="L254" s="7"/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6398</v>
      </c>
      <c r="U254" s="14">
        <v>6398</v>
      </c>
      <c r="V254" s="14">
        <v>0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3166.0240899999999</v>
      </c>
      <c r="AC254" s="8">
        <v>3166.0240899999999</v>
      </c>
      <c r="AD254" s="8">
        <v>0</v>
      </c>
      <c r="AE254" s="8">
        <v>0</v>
      </c>
      <c r="AF254" s="8">
        <v>0</v>
      </c>
      <c r="AG254" s="8">
        <v>0</v>
      </c>
      <c r="AH254" s="8">
        <v>3166.0240899999999</v>
      </c>
      <c r="AI254" s="13">
        <f t="shared" si="4"/>
        <v>0.49484590340731477</v>
      </c>
      <c r="AJ254" s="9">
        <v>0.49484590340731477</v>
      </c>
      <c r="AK254" s="8">
        <v>6398</v>
      </c>
      <c r="AL254" s="9">
        <v>0</v>
      </c>
      <c r="AM254" s="8">
        <v>0</v>
      </c>
      <c r="AN254" s="2"/>
    </row>
    <row r="255" spans="1:40" ht="25.5" hidden="1" outlineLevel="3" x14ac:dyDescent="0.25">
      <c r="A255" s="6" t="s">
        <v>63</v>
      </c>
      <c r="B255" s="7" t="s">
        <v>6</v>
      </c>
      <c r="C255" s="7" t="s">
        <v>7</v>
      </c>
      <c r="D255" s="7" t="s">
        <v>261</v>
      </c>
      <c r="E255" s="7" t="s">
        <v>64</v>
      </c>
      <c r="F255" s="7" t="s">
        <v>6</v>
      </c>
      <c r="G255" s="7"/>
      <c r="H255" s="7"/>
      <c r="I255" s="7"/>
      <c r="J255" s="7"/>
      <c r="K255" s="7"/>
      <c r="L255" s="7"/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6398</v>
      </c>
      <c r="U255" s="14">
        <v>6398</v>
      </c>
      <c r="V255" s="14">
        <v>0</v>
      </c>
      <c r="W255" s="14">
        <v>0</v>
      </c>
      <c r="X255" s="14">
        <v>0</v>
      </c>
      <c r="Y255" s="14">
        <v>0</v>
      </c>
      <c r="Z255" s="14">
        <v>0</v>
      </c>
      <c r="AA255" s="14">
        <v>0</v>
      </c>
      <c r="AB255" s="14">
        <v>3166.0240899999999</v>
      </c>
      <c r="AC255" s="8">
        <v>3166.0240899999999</v>
      </c>
      <c r="AD255" s="8">
        <v>0</v>
      </c>
      <c r="AE255" s="8">
        <v>0</v>
      </c>
      <c r="AF255" s="8">
        <v>0</v>
      </c>
      <c r="AG255" s="8">
        <v>0</v>
      </c>
      <c r="AH255" s="8">
        <v>3166.0240899999999</v>
      </c>
      <c r="AI255" s="13">
        <f t="shared" si="4"/>
        <v>0.49484590340731477</v>
      </c>
      <c r="AJ255" s="9">
        <v>0.49484590340731477</v>
      </c>
      <c r="AK255" s="8">
        <v>6398</v>
      </c>
      <c r="AL255" s="9">
        <v>0</v>
      </c>
      <c r="AM255" s="8">
        <v>0</v>
      </c>
      <c r="AN255" s="2"/>
    </row>
    <row r="256" spans="1:40" ht="25.5" hidden="1" outlineLevel="2" x14ac:dyDescent="0.25">
      <c r="A256" s="6" t="s">
        <v>262</v>
      </c>
      <c r="B256" s="7" t="s">
        <v>6</v>
      </c>
      <c r="C256" s="7" t="s">
        <v>7</v>
      </c>
      <c r="D256" s="7" t="s">
        <v>263</v>
      </c>
      <c r="E256" s="7" t="s">
        <v>6</v>
      </c>
      <c r="F256" s="7" t="s">
        <v>6</v>
      </c>
      <c r="G256" s="7"/>
      <c r="H256" s="7"/>
      <c r="I256" s="7"/>
      <c r="J256" s="7"/>
      <c r="K256" s="7"/>
      <c r="L256" s="7"/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707</v>
      </c>
      <c r="U256" s="14">
        <v>707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353.49995999999999</v>
      </c>
      <c r="AC256" s="8">
        <v>353.49995999999999</v>
      </c>
      <c r="AD256" s="8">
        <v>0</v>
      </c>
      <c r="AE256" s="8">
        <v>0</v>
      </c>
      <c r="AF256" s="8">
        <v>0</v>
      </c>
      <c r="AG256" s="8">
        <v>0</v>
      </c>
      <c r="AH256" s="8">
        <v>353.49995999999999</v>
      </c>
      <c r="AI256" s="13">
        <f t="shared" si="4"/>
        <v>0.49999994342291371</v>
      </c>
      <c r="AJ256" s="9">
        <v>0.49999994342291371</v>
      </c>
      <c r="AK256" s="8">
        <v>707</v>
      </c>
      <c r="AL256" s="9">
        <v>0</v>
      </c>
      <c r="AM256" s="8">
        <v>0</v>
      </c>
      <c r="AN256" s="2"/>
    </row>
    <row r="257" spans="1:40" ht="25.5" hidden="1" outlineLevel="3" x14ac:dyDescent="0.25">
      <c r="A257" s="6" t="s">
        <v>63</v>
      </c>
      <c r="B257" s="7" t="s">
        <v>6</v>
      </c>
      <c r="C257" s="7" t="s">
        <v>7</v>
      </c>
      <c r="D257" s="7" t="s">
        <v>263</v>
      </c>
      <c r="E257" s="7" t="s">
        <v>64</v>
      </c>
      <c r="F257" s="7" t="s">
        <v>6</v>
      </c>
      <c r="G257" s="7"/>
      <c r="H257" s="7"/>
      <c r="I257" s="7"/>
      <c r="J257" s="7"/>
      <c r="K257" s="7"/>
      <c r="L257" s="7"/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707</v>
      </c>
      <c r="U257" s="14">
        <v>707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353.49995999999999</v>
      </c>
      <c r="AC257" s="8">
        <v>353.49995999999999</v>
      </c>
      <c r="AD257" s="8">
        <v>0</v>
      </c>
      <c r="AE257" s="8">
        <v>0</v>
      </c>
      <c r="AF257" s="8">
        <v>0</v>
      </c>
      <c r="AG257" s="8">
        <v>0</v>
      </c>
      <c r="AH257" s="8">
        <v>353.49995999999999</v>
      </c>
      <c r="AI257" s="13">
        <f t="shared" si="4"/>
        <v>0.49999994342291371</v>
      </c>
      <c r="AJ257" s="9">
        <v>0.49999994342291371</v>
      </c>
      <c r="AK257" s="8">
        <v>707</v>
      </c>
      <c r="AL257" s="9">
        <v>0</v>
      </c>
      <c r="AM257" s="8">
        <v>0</v>
      </c>
      <c r="AN257" s="2"/>
    </row>
    <row r="258" spans="1:40" ht="25.5" hidden="1" outlineLevel="2" x14ac:dyDescent="0.25">
      <c r="A258" s="6" t="s">
        <v>264</v>
      </c>
      <c r="B258" s="7" t="s">
        <v>6</v>
      </c>
      <c r="C258" s="7" t="s">
        <v>7</v>
      </c>
      <c r="D258" s="7" t="s">
        <v>265</v>
      </c>
      <c r="E258" s="7" t="s">
        <v>6</v>
      </c>
      <c r="F258" s="7" t="s">
        <v>6</v>
      </c>
      <c r="G258" s="7"/>
      <c r="H258" s="7"/>
      <c r="I258" s="7"/>
      <c r="J258" s="7"/>
      <c r="K258" s="7"/>
      <c r="L258" s="7"/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1075.5999999999999</v>
      </c>
      <c r="U258" s="14">
        <v>898.74680000000001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14">
        <v>0</v>
      </c>
      <c r="AB258" s="14">
        <v>64.308670000000006</v>
      </c>
      <c r="AC258" s="8">
        <v>64.308670000000006</v>
      </c>
      <c r="AD258" s="8">
        <v>0</v>
      </c>
      <c r="AE258" s="8">
        <v>0</v>
      </c>
      <c r="AF258" s="8">
        <v>0</v>
      </c>
      <c r="AG258" s="8">
        <v>0</v>
      </c>
      <c r="AH258" s="8">
        <v>64.308670000000006</v>
      </c>
      <c r="AI258" s="13">
        <f t="shared" si="4"/>
        <v>7.1553712347014756E-2</v>
      </c>
      <c r="AJ258" s="9">
        <v>7.1553712347014756E-2</v>
      </c>
      <c r="AK258" s="8">
        <v>898.74680000000001</v>
      </c>
      <c r="AL258" s="9">
        <v>0</v>
      </c>
      <c r="AM258" s="8">
        <v>0</v>
      </c>
      <c r="AN258" s="2"/>
    </row>
    <row r="259" spans="1:40" ht="25.5" hidden="1" outlineLevel="3" x14ac:dyDescent="0.25">
      <c r="A259" s="6" t="s">
        <v>63</v>
      </c>
      <c r="B259" s="7" t="s">
        <v>6</v>
      </c>
      <c r="C259" s="7" t="s">
        <v>7</v>
      </c>
      <c r="D259" s="7" t="s">
        <v>265</v>
      </c>
      <c r="E259" s="7" t="s">
        <v>64</v>
      </c>
      <c r="F259" s="7" t="s">
        <v>6</v>
      </c>
      <c r="G259" s="7"/>
      <c r="H259" s="7"/>
      <c r="I259" s="7"/>
      <c r="J259" s="7"/>
      <c r="K259" s="7"/>
      <c r="L259" s="7"/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1075.5999999999999</v>
      </c>
      <c r="U259" s="14">
        <v>898.74680000000001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14">
        <v>0</v>
      </c>
      <c r="AB259" s="14">
        <v>64.308670000000006</v>
      </c>
      <c r="AC259" s="8">
        <v>64.308670000000006</v>
      </c>
      <c r="AD259" s="8">
        <v>0</v>
      </c>
      <c r="AE259" s="8">
        <v>0</v>
      </c>
      <c r="AF259" s="8">
        <v>0</v>
      </c>
      <c r="AG259" s="8">
        <v>0</v>
      </c>
      <c r="AH259" s="8">
        <v>64.308670000000006</v>
      </c>
      <c r="AI259" s="13">
        <f t="shared" si="4"/>
        <v>7.1553712347014756E-2</v>
      </c>
      <c r="AJ259" s="9">
        <v>7.1553712347014756E-2</v>
      </c>
      <c r="AK259" s="8">
        <v>898.74680000000001</v>
      </c>
      <c r="AL259" s="9">
        <v>0</v>
      </c>
      <c r="AM259" s="8">
        <v>0</v>
      </c>
      <c r="AN259" s="2"/>
    </row>
    <row r="260" spans="1:40" ht="25.5" hidden="1" outlineLevel="2" x14ac:dyDescent="0.25">
      <c r="A260" s="6" t="s">
        <v>266</v>
      </c>
      <c r="B260" s="7" t="s">
        <v>6</v>
      </c>
      <c r="C260" s="7" t="s">
        <v>7</v>
      </c>
      <c r="D260" s="7" t="s">
        <v>267</v>
      </c>
      <c r="E260" s="7" t="s">
        <v>6</v>
      </c>
      <c r="F260" s="7" t="s">
        <v>6</v>
      </c>
      <c r="G260" s="7"/>
      <c r="H260" s="7"/>
      <c r="I260" s="7"/>
      <c r="J260" s="7"/>
      <c r="K260" s="7"/>
      <c r="L260" s="7"/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83.1</v>
      </c>
      <c r="U260" s="14">
        <v>84</v>
      </c>
      <c r="V260" s="14">
        <v>0</v>
      </c>
      <c r="W260" s="14">
        <v>0</v>
      </c>
      <c r="X260" s="14">
        <v>0</v>
      </c>
      <c r="Y260" s="14">
        <v>0</v>
      </c>
      <c r="Z260" s="14">
        <v>0</v>
      </c>
      <c r="AA260" s="14">
        <v>0</v>
      </c>
      <c r="AB260" s="14">
        <v>84</v>
      </c>
      <c r="AC260" s="8">
        <v>84</v>
      </c>
      <c r="AD260" s="8">
        <v>0</v>
      </c>
      <c r="AE260" s="8">
        <v>0</v>
      </c>
      <c r="AF260" s="8">
        <v>0</v>
      </c>
      <c r="AG260" s="8">
        <v>0</v>
      </c>
      <c r="AH260" s="8">
        <v>84</v>
      </c>
      <c r="AI260" s="13">
        <f t="shared" si="4"/>
        <v>1</v>
      </c>
      <c r="AJ260" s="9">
        <v>1</v>
      </c>
      <c r="AK260" s="8">
        <v>84</v>
      </c>
      <c r="AL260" s="9">
        <v>0</v>
      </c>
      <c r="AM260" s="8">
        <v>0</v>
      </c>
      <c r="AN260" s="2"/>
    </row>
    <row r="261" spans="1:40" ht="25.5" hidden="1" outlineLevel="3" x14ac:dyDescent="0.25">
      <c r="A261" s="6" t="s">
        <v>63</v>
      </c>
      <c r="B261" s="7" t="s">
        <v>6</v>
      </c>
      <c r="C261" s="7" t="s">
        <v>7</v>
      </c>
      <c r="D261" s="7" t="s">
        <v>267</v>
      </c>
      <c r="E261" s="7" t="s">
        <v>64</v>
      </c>
      <c r="F261" s="7" t="s">
        <v>6</v>
      </c>
      <c r="G261" s="7"/>
      <c r="H261" s="7"/>
      <c r="I261" s="7"/>
      <c r="J261" s="7"/>
      <c r="K261" s="7"/>
      <c r="L261" s="7"/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83.1</v>
      </c>
      <c r="U261" s="14">
        <v>84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84</v>
      </c>
      <c r="AC261" s="8">
        <v>84</v>
      </c>
      <c r="AD261" s="8">
        <v>0</v>
      </c>
      <c r="AE261" s="8">
        <v>0</v>
      </c>
      <c r="AF261" s="8">
        <v>0</v>
      </c>
      <c r="AG261" s="8">
        <v>0</v>
      </c>
      <c r="AH261" s="8">
        <v>84</v>
      </c>
      <c r="AI261" s="13">
        <f t="shared" si="4"/>
        <v>1</v>
      </c>
      <c r="AJ261" s="9">
        <v>1</v>
      </c>
      <c r="AK261" s="8">
        <v>84</v>
      </c>
      <c r="AL261" s="9">
        <v>0</v>
      </c>
      <c r="AM261" s="8">
        <v>0</v>
      </c>
      <c r="AN261" s="2"/>
    </row>
    <row r="262" spans="1:40" ht="25.5" hidden="1" outlineLevel="2" x14ac:dyDescent="0.25">
      <c r="A262" s="6" t="s">
        <v>268</v>
      </c>
      <c r="B262" s="7" t="s">
        <v>6</v>
      </c>
      <c r="C262" s="7" t="s">
        <v>7</v>
      </c>
      <c r="D262" s="7" t="s">
        <v>269</v>
      </c>
      <c r="E262" s="7" t="s">
        <v>6</v>
      </c>
      <c r="F262" s="7" t="s">
        <v>6</v>
      </c>
      <c r="G262" s="7"/>
      <c r="H262" s="7"/>
      <c r="I262" s="7"/>
      <c r="J262" s="7"/>
      <c r="K262" s="7"/>
      <c r="L262" s="7"/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14">
        <v>175.95320000000001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145.3032</v>
      </c>
      <c r="AC262" s="8">
        <v>145.3032</v>
      </c>
      <c r="AD262" s="8">
        <v>0</v>
      </c>
      <c r="AE262" s="8">
        <v>0</v>
      </c>
      <c r="AF262" s="8">
        <v>0</v>
      </c>
      <c r="AG262" s="8">
        <v>0</v>
      </c>
      <c r="AH262" s="8">
        <v>145.3032</v>
      </c>
      <c r="AI262" s="13">
        <f t="shared" si="4"/>
        <v>0.82580595294657899</v>
      </c>
      <c r="AJ262" s="9">
        <v>0.82580595294657899</v>
      </c>
      <c r="AK262" s="8">
        <v>175.95320000000001</v>
      </c>
      <c r="AL262" s="9">
        <v>0</v>
      </c>
      <c r="AM262" s="8">
        <v>0</v>
      </c>
      <c r="AN262" s="2"/>
    </row>
    <row r="263" spans="1:40" ht="25.5" hidden="1" outlineLevel="3" x14ac:dyDescent="0.25">
      <c r="A263" s="6" t="s">
        <v>63</v>
      </c>
      <c r="B263" s="7" t="s">
        <v>6</v>
      </c>
      <c r="C263" s="7" t="s">
        <v>7</v>
      </c>
      <c r="D263" s="7" t="s">
        <v>269</v>
      </c>
      <c r="E263" s="7" t="s">
        <v>64</v>
      </c>
      <c r="F263" s="7" t="s">
        <v>6</v>
      </c>
      <c r="G263" s="7"/>
      <c r="H263" s="7"/>
      <c r="I263" s="7"/>
      <c r="J263" s="7"/>
      <c r="K263" s="7"/>
      <c r="L263" s="7"/>
      <c r="M263" s="8">
        <v>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14">
        <v>175.95320000000001</v>
      </c>
      <c r="V263" s="14">
        <v>0</v>
      </c>
      <c r="W263" s="14">
        <v>0</v>
      </c>
      <c r="X263" s="14">
        <v>0</v>
      </c>
      <c r="Y263" s="14">
        <v>0</v>
      </c>
      <c r="Z263" s="14">
        <v>0</v>
      </c>
      <c r="AA263" s="14">
        <v>0</v>
      </c>
      <c r="AB263" s="14">
        <v>145.3032</v>
      </c>
      <c r="AC263" s="8">
        <v>145.3032</v>
      </c>
      <c r="AD263" s="8">
        <v>0</v>
      </c>
      <c r="AE263" s="8">
        <v>0</v>
      </c>
      <c r="AF263" s="8">
        <v>0</v>
      </c>
      <c r="AG263" s="8">
        <v>0</v>
      </c>
      <c r="AH263" s="8">
        <v>145.3032</v>
      </c>
      <c r="AI263" s="13">
        <f t="shared" si="4"/>
        <v>0.82580595294657899</v>
      </c>
      <c r="AJ263" s="9">
        <v>0.82580595294657899</v>
      </c>
      <c r="AK263" s="8">
        <v>175.95320000000001</v>
      </c>
      <c r="AL263" s="9">
        <v>0</v>
      </c>
      <c r="AM263" s="8">
        <v>0</v>
      </c>
      <c r="AN263" s="2"/>
    </row>
    <row r="264" spans="1:40" hidden="1" outlineLevel="2" x14ac:dyDescent="0.25">
      <c r="A264" s="6" t="s">
        <v>270</v>
      </c>
      <c r="B264" s="7" t="s">
        <v>6</v>
      </c>
      <c r="C264" s="7" t="s">
        <v>7</v>
      </c>
      <c r="D264" s="7" t="s">
        <v>271</v>
      </c>
      <c r="E264" s="7" t="s">
        <v>6</v>
      </c>
      <c r="F264" s="7" t="s">
        <v>6</v>
      </c>
      <c r="G264" s="7"/>
      <c r="H264" s="7"/>
      <c r="I264" s="7"/>
      <c r="J264" s="7"/>
      <c r="K264" s="7"/>
      <c r="L264" s="7"/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5050.6000000000004</v>
      </c>
      <c r="U264" s="14">
        <v>5050.6000000000004</v>
      </c>
      <c r="V264" s="14">
        <v>0</v>
      </c>
      <c r="W264" s="14">
        <v>0</v>
      </c>
      <c r="X264" s="14">
        <v>0</v>
      </c>
      <c r="Y264" s="14">
        <v>0</v>
      </c>
      <c r="Z264" s="14">
        <v>0</v>
      </c>
      <c r="AA264" s="14">
        <v>0</v>
      </c>
      <c r="AB264" s="14">
        <v>5050.6000000000004</v>
      </c>
      <c r="AC264" s="8">
        <v>5050.6000000000004</v>
      </c>
      <c r="AD264" s="8">
        <v>0</v>
      </c>
      <c r="AE264" s="8">
        <v>0</v>
      </c>
      <c r="AF264" s="8">
        <v>0</v>
      </c>
      <c r="AG264" s="8">
        <v>0</v>
      </c>
      <c r="AH264" s="8">
        <v>5050.6000000000004</v>
      </c>
      <c r="AI264" s="13">
        <f t="shared" si="4"/>
        <v>1</v>
      </c>
      <c r="AJ264" s="9">
        <v>1</v>
      </c>
      <c r="AK264" s="8">
        <v>5050.6000000000004</v>
      </c>
      <c r="AL264" s="9">
        <v>0</v>
      </c>
      <c r="AM264" s="8">
        <v>0</v>
      </c>
      <c r="AN264" s="2"/>
    </row>
    <row r="265" spans="1:40" ht="25.5" hidden="1" outlineLevel="3" x14ac:dyDescent="0.25">
      <c r="A265" s="6" t="s">
        <v>63</v>
      </c>
      <c r="B265" s="7" t="s">
        <v>6</v>
      </c>
      <c r="C265" s="7" t="s">
        <v>7</v>
      </c>
      <c r="D265" s="7" t="s">
        <v>271</v>
      </c>
      <c r="E265" s="7" t="s">
        <v>64</v>
      </c>
      <c r="F265" s="7" t="s">
        <v>6</v>
      </c>
      <c r="G265" s="7"/>
      <c r="H265" s="7"/>
      <c r="I265" s="7"/>
      <c r="J265" s="7"/>
      <c r="K265" s="7"/>
      <c r="L265" s="7"/>
      <c r="M265" s="8">
        <v>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5050.6000000000004</v>
      </c>
      <c r="U265" s="14">
        <v>5050.6000000000004</v>
      </c>
      <c r="V265" s="14">
        <v>0</v>
      </c>
      <c r="W265" s="14">
        <v>0</v>
      </c>
      <c r="X265" s="14">
        <v>0</v>
      </c>
      <c r="Y265" s="14">
        <v>0</v>
      </c>
      <c r="Z265" s="14">
        <v>0</v>
      </c>
      <c r="AA265" s="14">
        <v>0</v>
      </c>
      <c r="AB265" s="14">
        <v>5050.6000000000004</v>
      </c>
      <c r="AC265" s="8">
        <v>5050.6000000000004</v>
      </c>
      <c r="AD265" s="8">
        <v>0</v>
      </c>
      <c r="AE265" s="8">
        <v>0</v>
      </c>
      <c r="AF265" s="8">
        <v>0</v>
      </c>
      <c r="AG265" s="8">
        <v>0</v>
      </c>
      <c r="AH265" s="8">
        <v>5050.6000000000004</v>
      </c>
      <c r="AI265" s="13">
        <f t="shared" si="4"/>
        <v>1</v>
      </c>
      <c r="AJ265" s="9">
        <v>1</v>
      </c>
      <c r="AK265" s="8">
        <v>5050.6000000000004</v>
      </c>
      <c r="AL265" s="9">
        <v>0</v>
      </c>
      <c r="AM265" s="8">
        <v>0</v>
      </c>
      <c r="AN265" s="2"/>
    </row>
    <row r="266" spans="1:40" ht="25.5" hidden="1" outlineLevel="2" x14ac:dyDescent="0.25">
      <c r="A266" s="6" t="s">
        <v>272</v>
      </c>
      <c r="B266" s="7" t="s">
        <v>6</v>
      </c>
      <c r="C266" s="7" t="s">
        <v>7</v>
      </c>
      <c r="D266" s="7" t="s">
        <v>273</v>
      </c>
      <c r="E266" s="7" t="s">
        <v>6</v>
      </c>
      <c r="F266" s="7" t="s">
        <v>6</v>
      </c>
      <c r="G266" s="7"/>
      <c r="H266" s="7"/>
      <c r="I266" s="7"/>
      <c r="J266" s="7"/>
      <c r="K266" s="7"/>
      <c r="L266" s="7"/>
      <c r="M266" s="8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433.9</v>
      </c>
      <c r="U266" s="14">
        <v>425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204.54257999999999</v>
      </c>
      <c r="AC266" s="8">
        <v>204.54257999999999</v>
      </c>
      <c r="AD266" s="8">
        <v>0</v>
      </c>
      <c r="AE266" s="8">
        <v>0</v>
      </c>
      <c r="AF266" s="8">
        <v>0</v>
      </c>
      <c r="AG266" s="8">
        <v>0</v>
      </c>
      <c r="AH266" s="8">
        <v>204.54257999999999</v>
      </c>
      <c r="AI266" s="13">
        <f t="shared" si="4"/>
        <v>0.48127665882352938</v>
      </c>
      <c r="AJ266" s="9">
        <v>0.48127665882352944</v>
      </c>
      <c r="AK266" s="8">
        <v>425</v>
      </c>
      <c r="AL266" s="9">
        <v>0</v>
      </c>
      <c r="AM266" s="8">
        <v>0</v>
      </c>
      <c r="AN266" s="2"/>
    </row>
    <row r="267" spans="1:40" ht="25.5" hidden="1" outlineLevel="3" x14ac:dyDescent="0.25">
      <c r="A267" s="6" t="s">
        <v>63</v>
      </c>
      <c r="B267" s="7" t="s">
        <v>6</v>
      </c>
      <c r="C267" s="7" t="s">
        <v>7</v>
      </c>
      <c r="D267" s="7" t="s">
        <v>273</v>
      </c>
      <c r="E267" s="7" t="s">
        <v>64</v>
      </c>
      <c r="F267" s="7" t="s">
        <v>6</v>
      </c>
      <c r="G267" s="7"/>
      <c r="H267" s="7"/>
      <c r="I267" s="7"/>
      <c r="J267" s="7"/>
      <c r="K267" s="7"/>
      <c r="L267" s="7"/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433.9</v>
      </c>
      <c r="U267" s="14">
        <v>425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14">
        <v>0</v>
      </c>
      <c r="AB267" s="14">
        <v>204.54257999999999</v>
      </c>
      <c r="AC267" s="8">
        <v>204.54257999999999</v>
      </c>
      <c r="AD267" s="8">
        <v>0</v>
      </c>
      <c r="AE267" s="8">
        <v>0</v>
      </c>
      <c r="AF267" s="8">
        <v>0</v>
      </c>
      <c r="AG267" s="8">
        <v>0</v>
      </c>
      <c r="AH267" s="8">
        <v>204.54257999999999</v>
      </c>
      <c r="AI267" s="13">
        <f t="shared" si="4"/>
        <v>0.48127665882352938</v>
      </c>
      <c r="AJ267" s="9">
        <v>0.48127665882352944</v>
      </c>
      <c r="AK267" s="8">
        <v>425</v>
      </c>
      <c r="AL267" s="9">
        <v>0</v>
      </c>
      <c r="AM267" s="8">
        <v>0</v>
      </c>
      <c r="AN267" s="2"/>
    </row>
    <row r="268" spans="1:40" ht="25.5" hidden="1" outlineLevel="2" x14ac:dyDescent="0.25">
      <c r="A268" s="6" t="s">
        <v>274</v>
      </c>
      <c r="B268" s="7" t="s">
        <v>6</v>
      </c>
      <c r="C268" s="7" t="s">
        <v>7</v>
      </c>
      <c r="D268" s="7" t="s">
        <v>275</v>
      </c>
      <c r="E268" s="7" t="s">
        <v>6</v>
      </c>
      <c r="F268" s="7" t="s">
        <v>6</v>
      </c>
      <c r="G268" s="7"/>
      <c r="H268" s="7"/>
      <c r="I268" s="7"/>
      <c r="J268" s="7"/>
      <c r="K268" s="7"/>
      <c r="L268" s="7"/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1329</v>
      </c>
      <c r="U268" s="14">
        <v>1329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580.26074000000006</v>
      </c>
      <c r="AC268" s="8">
        <v>580.26074000000006</v>
      </c>
      <c r="AD268" s="8">
        <v>0</v>
      </c>
      <c r="AE268" s="8">
        <v>0</v>
      </c>
      <c r="AF268" s="8">
        <v>0</v>
      </c>
      <c r="AG268" s="8">
        <v>0</v>
      </c>
      <c r="AH268" s="8">
        <v>580.26074000000006</v>
      </c>
      <c r="AI268" s="13">
        <f t="shared" si="4"/>
        <v>0.43661455229495866</v>
      </c>
      <c r="AJ268" s="9">
        <v>0.4366145522949586</v>
      </c>
      <c r="AK268" s="8">
        <v>1329</v>
      </c>
      <c r="AL268" s="9">
        <v>0</v>
      </c>
      <c r="AM268" s="8">
        <v>0</v>
      </c>
      <c r="AN268" s="2"/>
    </row>
    <row r="269" spans="1:40" ht="25.5" hidden="1" outlineLevel="3" x14ac:dyDescent="0.25">
      <c r="A269" s="6" t="s">
        <v>63</v>
      </c>
      <c r="B269" s="7" t="s">
        <v>6</v>
      </c>
      <c r="C269" s="7" t="s">
        <v>7</v>
      </c>
      <c r="D269" s="7" t="s">
        <v>275</v>
      </c>
      <c r="E269" s="7" t="s">
        <v>64</v>
      </c>
      <c r="F269" s="7" t="s">
        <v>6</v>
      </c>
      <c r="G269" s="7"/>
      <c r="H269" s="7"/>
      <c r="I269" s="7"/>
      <c r="J269" s="7"/>
      <c r="K269" s="7"/>
      <c r="L269" s="7"/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1329</v>
      </c>
      <c r="U269" s="14">
        <v>1329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580.26074000000006</v>
      </c>
      <c r="AC269" s="8">
        <v>580.26074000000006</v>
      </c>
      <c r="AD269" s="8">
        <v>0</v>
      </c>
      <c r="AE269" s="8">
        <v>0</v>
      </c>
      <c r="AF269" s="8">
        <v>0</v>
      </c>
      <c r="AG269" s="8">
        <v>0</v>
      </c>
      <c r="AH269" s="8">
        <v>580.26074000000006</v>
      </c>
      <c r="AI269" s="13">
        <f t="shared" si="4"/>
        <v>0.43661455229495866</v>
      </c>
      <c r="AJ269" s="9">
        <v>0.4366145522949586</v>
      </c>
      <c r="AK269" s="8">
        <v>1329</v>
      </c>
      <c r="AL269" s="9">
        <v>0</v>
      </c>
      <c r="AM269" s="8">
        <v>0</v>
      </c>
      <c r="AN269" s="2"/>
    </row>
    <row r="270" spans="1:40" ht="25.5" hidden="1" outlineLevel="2" x14ac:dyDescent="0.25">
      <c r="A270" s="6" t="s">
        <v>276</v>
      </c>
      <c r="B270" s="7" t="s">
        <v>6</v>
      </c>
      <c r="C270" s="7" t="s">
        <v>7</v>
      </c>
      <c r="D270" s="7" t="s">
        <v>277</v>
      </c>
      <c r="E270" s="7" t="s">
        <v>6</v>
      </c>
      <c r="F270" s="7" t="s">
        <v>6</v>
      </c>
      <c r="G270" s="7"/>
      <c r="H270" s="7"/>
      <c r="I270" s="7"/>
      <c r="J270" s="7"/>
      <c r="K270" s="7"/>
      <c r="L270" s="7"/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141</v>
      </c>
      <c r="U270" s="14">
        <v>141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70.499939999999995</v>
      </c>
      <c r="AC270" s="8">
        <v>70.499939999999995</v>
      </c>
      <c r="AD270" s="8">
        <v>0</v>
      </c>
      <c r="AE270" s="8">
        <v>0</v>
      </c>
      <c r="AF270" s="8">
        <v>0</v>
      </c>
      <c r="AG270" s="8">
        <v>0</v>
      </c>
      <c r="AH270" s="8">
        <v>70.499939999999995</v>
      </c>
      <c r="AI270" s="13">
        <f t="shared" si="4"/>
        <v>0.49999957446808507</v>
      </c>
      <c r="AJ270" s="9">
        <v>0.49999957446808513</v>
      </c>
      <c r="AK270" s="8">
        <v>141</v>
      </c>
      <c r="AL270" s="9">
        <v>0</v>
      </c>
      <c r="AM270" s="8">
        <v>0</v>
      </c>
      <c r="AN270" s="2"/>
    </row>
    <row r="271" spans="1:40" ht="25.5" hidden="1" outlineLevel="3" x14ac:dyDescent="0.25">
      <c r="A271" s="6" t="s">
        <v>63</v>
      </c>
      <c r="B271" s="7" t="s">
        <v>6</v>
      </c>
      <c r="C271" s="7" t="s">
        <v>7</v>
      </c>
      <c r="D271" s="7" t="s">
        <v>277</v>
      </c>
      <c r="E271" s="7" t="s">
        <v>64</v>
      </c>
      <c r="F271" s="7" t="s">
        <v>6</v>
      </c>
      <c r="G271" s="7"/>
      <c r="H271" s="7"/>
      <c r="I271" s="7"/>
      <c r="J271" s="7"/>
      <c r="K271" s="7"/>
      <c r="L271" s="7"/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141</v>
      </c>
      <c r="U271" s="14">
        <v>141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70.499939999999995</v>
      </c>
      <c r="AC271" s="8">
        <v>70.499939999999995</v>
      </c>
      <c r="AD271" s="8">
        <v>0</v>
      </c>
      <c r="AE271" s="8">
        <v>0</v>
      </c>
      <c r="AF271" s="8">
        <v>0</v>
      </c>
      <c r="AG271" s="8">
        <v>0</v>
      </c>
      <c r="AH271" s="8">
        <v>70.499939999999995</v>
      </c>
      <c r="AI271" s="13">
        <f t="shared" si="4"/>
        <v>0.49999957446808507</v>
      </c>
      <c r="AJ271" s="9">
        <v>0.49999957446808513</v>
      </c>
      <c r="AK271" s="8">
        <v>141</v>
      </c>
      <c r="AL271" s="9">
        <v>0</v>
      </c>
      <c r="AM271" s="8">
        <v>0</v>
      </c>
      <c r="AN271" s="2"/>
    </row>
    <row r="272" spans="1:40" hidden="1" outlineLevel="2" x14ac:dyDescent="0.25">
      <c r="A272" s="6" t="s">
        <v>278</v>
      </c>
      <c r="B272" s="7" t="s">
        <v>6</v>
      </c>
      <c r="C272" s="7" t="s">
        <v>7</v>
      </c>
      <c r="D272" s="7" t="s">
        <v>279</v>
      </c>
      <c r="E272" s="7" t="s">
        <v>6</v>
      </c>
      <c r="F272" s="7" t="s">
        <v>6</v>
      </c>
      <c r="G272" s="7"/>
      <c r="H272" s="7"/>
      <c r="I272" s="7"/>
      <c r="J272" s="7"/>
      <c r="K272" s="7"/>
      <c r="L272" s="7"/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1478.2</v>
      </c>
      <c r="U272" s="14">
        <v>2870.8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2870.8</v>
      </c>
      <c r="AC272" s="8">
        <v>2870.8</v>
      </c>
      <c r="AD272" s="8">
        <v>0</v>
      </c>
      <c r="AE272" s="8">
        <v>0</v>
      </c>
      <c r="AF272" s="8">
        <v>0</v>
      </c>
      <c r="AG272" s="8">
        <v>0</v>
      </c>
      <c r="AH272" s="8">
        <v>2870.8</v>
      </c>
      <c r="AI272" s="13">
        <f t="shared" si="4"/>
        <v>1</v>
      </c>
      <c r="AJ272" s="9">
        <v>1</v>
      </c>
      <c r="AK272" s="8">
        <v>2870.8</v>
      </c>
      <c r="AL272" s="9">
        <v>0</v>
      </c>
      <c r="AM272" s="8">
        <v>0</v>
      </c>
      <c r="AN272" s="2"/>
    </row>
    <row r="273" spans="1:40" ht="25.5" hidden="1" outlineLevel="3" x14ac:dyDescent="0.25">
      <c r="A273" s="6" t="s">
        <v>63</v>
      </c>
      <c r="B273" s="7" t="s">
        <v>6</v>
      </c>
      <c r="C273" s="7" t="s">
        <v>7</v>
      </c>
      <c r="D273" s="7" t="s">
        <v>279</v>
      </c>
      <c r="E273" s="7" t="s">
        <v>64</v>
      </c>
      <c r="F273" s="7" t="s">
        <v>6</v>
      </c>
      <c r="G273" s="7"/>
      <c r="H273" s="7"/>
      <c r="I273" s="7"/>
      <c r="J273" s="7"/>
      <c r="K273" s="7"/>
      <c r="L273" s="7"/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1478.2</v>
      </c>
      <c r="U273" s="14">
        <v>2870.8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2870.8</v>
      </c>
      <c r="AC273" s="8">
        <v>2870.8</v>
      </c>
      <c r="AD273" s="8">
        <v>0</v>
      </c>
      <c r="AE273" s="8">
        <v>0</v>
      </c>
      <c r="AF273" s="8">
        <v>0</v>
      </c>
      <c r="AG273" s="8">
        <v>0</v>
      </c>
      <c r="AH273" s="8">
        <v>2870.8</v>
      </c>
      <c r="AI273" s="13">
        <f t="shared" si="4"/>
        <v>1</v>
      </c>
      <c r="AJ273" s="9">
        <v>1</v>
      </c>
      <c r="AK273" s="8">
        <v>2870.8</v>
      </c>
      <c r="AL273" s="9">
        <v>0</v>
      </c>
      <c r="AM273" s="8">
        <v>0</v>
      </c>
      <c r="AN273" s="2"/>
    </row>
    <row r="274" spans="1:40" ht="25.5" hidden="1" outlineLevel="2" x14ac:dyDescent="0.25">
      <c r="A274" s="6" t="s">
        <v>280</v>
      </c>
      <c r="B274" s="7" t="s">
        <v>6</v>
      </c>
      <c r="C274" s="7" t="s">
        <v>7</v>
      </c>
      <c r="D274" s="7" t="s">
        <v>281</v>
      </c>
      <c r="E274" s="7" t="s">
        <v>6</v>
      </c>
      <c r="F274" s="7" t="s">
        <v>6</v>
      </c>
      <c r="G274" s="7"/>
      <c r="H274" s="7"/>
      <c r="I274" s="7"/>
      <c r="J274" s="7"/>
      <c r="K274" s="7"/>
      <c r="L274" s="7"/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6.2</v>
      </c>
      <c r="U274" s="14">
        <v>6.2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0.24360000000000001</v>
      </c>
      <c r="AC274" s="8">
        <v>0.24360000000000001</v>
      </c>
      <c r="AD274" s="8">
        <v>0</v>
      </c>
      <c r="AE274" s="8">
        <v>0</v>
      </c>
      <c r="AF274" s="8">
        <v>0</v>
      </c>
      <c r="AG274" s="8">
        <v>0</v>
      </c>
      <c r="AH274" s="8">
        <v>0.24360000000000001</v>
      </c>
      <c r="AI274" s="13">
        <f t="shared" si="4"/>
        <v>3.9290322580645159E-2</v>
      </c>
      <c r="AJ274" s="9">
        <v>3.9290322580645159E-2</v>
      </c>
      <c r="AK274" s="8">
        <v>6.2</v>
      </c>
      <c r="AL274" s="9">
        <v>0</v>
      </c>
      <c r="AM274" s="8">
        <v>0</v>
      </c>
      <c r="AN274" s="2"/>
    </row>
    <row r="275" spans="1:40" ht="25.5" hidden="1" outlineLevel="3" x14ac:dyDescent="0.25">
      <c r="A275" s="6" t="s">
        <v>63</v>
      </c>
      <c r="B275" s="7" t="s">
        <v>6</v>
      </c>
      <c r="C275" s="7" t="s">
        <v>7</v>
      </c>
      <c r="D275" s="7" t="s">
        <v>281</v>
      </c>
      <c r="E275" s="7" t="s">
        <v>64</v>
      </c>
      <c r="F275" s="7" t="s">
        <v>6</v>
      </c>
      <c r="G275" s="7"/>
      <c r="H275" s="7"/>
      <c r="I275" s="7"/>
      <c r="J275" s="7"/>
      <c r="K275" s="7"/>
      <c r="L275" s="7"/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6.2</v>
      </c>
      <c r="U275" s="14">
        <v>6.2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0.24360000000000001</v>
      </c>
      <c r="AC275" s="8">
        <v>0.24360000000000001</v>
      </c>
      <c r="AD275" s="8">
        <v>0</v>
      </c>
      <c r="AE275" s="8">
        <v>0</v>
      </c>
      <c r="AF275" s="8">
        <v>0</v>
      </c>
      <c r="AG275" s="8">
        <v>0</v>
      </c>
      <c r="AH275" s="8">
        <v>0.24360000000000001</v>
      </c>
      <c r="AI275" s="13">
        <f t="shared" si="4"/>
        <v>3.9290322580645159E-2</v>
      </c>
      <c r="AJ275" s="9">
        <v>3.9290322580645159E-2</v>
      </c>
      <c r="AK275" s="8">
        <v>6.2</v>
      </c>
      <c r="AL275" s="9">
        <v>0</v>
      </c>
      <c r="AM275" s="8">
        <v>0</v>
      </c>
      <c r="AN275" s="2"/>
    </row>
    <row r="276" spans="1:40" ht="25.5" hidden="1" outlineLevel="2" x14ac:dyDescent="0.25">
      <c r="A276" s="6" t="s">
        <v>282</v>
      </c>
      <c r="B276" s="7" t="s">
        <v>6</v>
      </c>
      <c r="C276" s="7" t="s">
        <v>7</v>
      </c>
      <c r="D276" s="7" t="s">
        <v>283</v>
      </c>
      <c r="E276" s="7" t="s">
        <v>6</v>
      </c>
      <c r="F276" s="7" t="s">
        <v>6</v>
      </c>
      <c r="G276" s="7"/>
      <c r="H276" s="7"/>
      <c r="I276" s="7"/>
      <c r="J276" s="7"/>
      <c r="K276" s="7"/>
      <c r="L276" s="7"/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2657</v>
      </c>
      <c r="U276" s="14">
        <v>2657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1316.40779</v>
      </c>
      <c r="AC276" s="8">
        <v>1316.40779</v>
      </c>
      <c r="AD276" s="8">
        <v>0</v>
      </c>
      <c r="AE276" s="8">
        <v>0</v>
      </c>
      <c r="AF276" s="8">
        <v>0</v>
      </c>
      <c r="AG276" s="8">
        <v>0</v>
      </c>
      <c r="AH276" s="8">
        <v>1316.40779</v>
      </c>
      <c r="AI276" s="13">
        <f t="shared" si="4"/>
        <v>0.49544892359804288</v>
      </c>
      <c r="AJ276" s="9">
        <v>0.49544892359804288</v>
      </c>
      <c r="AK276" s="8">
        <v>2657</v>
      </c>
      <c r="AL276" s="9">
        <v>0</v>
      </c>
      <c r="AM276" s="8">
        <v>0</v>
      </c>
      <c r="AN276" s="2"/>
    </row>
    <row r="277" spans="1:40" ht="25.5" hidden="1" outlineLevel="3" x14ac:dyDescent="0.25">
      <c r="A277" s="6" t="s">
        <v>63</v>
      </c>
      <c r="B277" s="7" t="s">
        <v>6</v>
      </c>
      <c r="C277" s="7" t="s">
        <v>7</v>
      </c>
      <c r="D277" s="7" t="s">
        <v>283</v>
      </c>
      <c r="E277" s="7" t="s">
        <v>64</v>
      </c>
      <c r="F277" s="7" t="s">
        <v>6</v>
      </c>
      <c r="G277" s="7"/>
      <c r="H277" s="7"/>
      <c r="I277" s="7"/>
      <c r="J277" s="7"/>
      <c r="K277" s="7"/>
      <c r="L277" s="7"/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2657</v>
      </c>
      <c r="U277" s="14">
        <v>2657</v>
      </c>
      <c r="V277" s="14">
        <v>0</v>
      </c>
      <c r="W277" s="14">
        <v>0</v>
      </c>
      <c r="X277" s="14">
        <v>0</v>
      </c>
      <c r="Y277" s="14">
        <v>0</v>
      </c>
      <c r="Z277" s="14">
        <v>0</v>
      </c>
      <c r="AA277" s="14">
        <v>0</v>
      </c>
      <c r="AB277" s="14">
        <v>1316.40779</v>
      </c>
      <c r="AC277" s="8">
        <v>1316.40779</v>
      </c>
      <c r="AD277" s="8">
        <v>0</v>
      </c>
      <c r="AE277" s="8">
        <v>0</v>
      </c>
      <c r="AF277" s="8">
        <v>0</v>
      </c>
      <c r="AG277" s="8">
        <v>0</v>
      </c>
      <c r="AH277" s="8">
        <v>1316.40779</v>
      </c>
      <c r="AI277" s="13">
        <f t="shared" si="4"/>
        <v>0.49544892359804288</v>
      </c>
      <c r="AJ277" s="9">
        <v>0.49544892359804288</v>
      </c>
      <c r="AK277" s="8">
        <v>2657</v>
      </c>
      <c r="AL277" s="9">
        <v>0</v>
      </c>
      <c r="AM277" s="8">
        <v>0</v>
      </c>
      <c r="AN277" s="2"/>
    </row>
    <row r="278" spans="1:40" ht="25.5" hidden="1" outlineLevel="2" x14ac:dyDescent="0.25">
      <c r="A278" s="6" t="s">
        <v>284</v>
      </c>
      <c r="B278" s="7" t="s">
        <v>6</v>
      </c>
      <c r="C278" s="7" t="s">
        <v>7</v>
      </c>
      <c r="D278" s="7" t="s">
        <v>285</v>
      </c>
      <c r="E278" s="7" t="s">
        <v>6</v>
      </c>
      <c r="F278" s="7" t="s">
        <v>6</v>
      </c>
      <c r="G278" s="7"/>
      <c r="H278" s="7"/>
      <c r="I278" s="7"/>
      <c r="J278" s="7"/>
      <c r="K278" s="7"/>
      <c r="L278" s="7"/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283</v>
      </c>
      <c r="U278" s="14">
        <v>283</v>
      </c>
      <c r="V278" s="14">
        <v>0</v>
      </c>
      <c r="W278" s="14">
        <v>0</v>
      </c>
      <c r="X278" s="14">
        <v>0</v>
      </c>
      <c r="Y278" s="14">
        <v>0</v>
      </c>
      <c r="Z278" s="14">
        <v>0</v>
      </c>
      <c r="AA278" s="14">
        <v>0</v>
      </c>
      <c r="AB278" s="14">
        <v>141.49992</v>
      </c>
      <c r="AC278" s="8">
        <v>141.49992</v>
      </c>
      <c r="AD278" s="8">
        <v>0</v>
      </c>
      <c r="AE278" s="8">
        <v>0</v>
      </c>
      <c r="AF278" s="8">
        <v>0</v>
      </c>
      <c r="AG278" s="8">
        <v>0</v>
      </c>
      <c r="AH278" s="8">
        <v>141.49992</v>
      </c>
      <c r="AI278" s="13">
        <f t="shared" si="4"/>
        <v>0.49999971731448767</v>
      </c>
      <c r="AJ278" s="9">
        <v>0.49999971731448761</v>
      </c>
      <c r="AK278" s="8">
        <v>283</v>
      </c>
      <c r="AL278" s="9">
        <v>0</v>
      </c>
      <c r="AM278" s="8">
        <v>0</v>
      </c>
      <c r="AN278" s="2"/>
    </row>
    <row r="279" spans="1:40" ht="25.5" hidden="1" outlineLevel="3" x14ac:dyDescent="0.25">
      <c r="A279" s="6" t="s">
        <v>63</v>
      </c>
      <c r="B279" s="7" t="s">
        <v>6</v>
      </c>
      <c r="C279" s="7" t="s">
        <v>7</v>
      </c>
      <c r="D279" s="7" t="s">
        <v>285</v>
      </c>
      <c r="E279" s="7" t="s">
        <v>64</v>
      </c>
      <c r="F279" s="7" t="s">
        <v>6</v>
      </c>
      <c r="G279" s="7"/>
      <c r="H279" s="7"/>
      <c r="I279" s="7"/>
      <c r="J279" s="7"/>
      <c r="K279" s="7"/>
      <c r="L279" s="7"/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283</v>
      </c>
      <c r="U279" s="14">
        <v>283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14">
        <v>0</v>
      </c>
      <c r="AB279" s="14">
        <v>141.49992</v>
      </c>
      <c r="AC279" s="8">
        <v>141.49992</v>
      </c>
      <c r="AD279" s="8">
        <v>0</v>
      </c>
      <c r="AE279" s="8">
        <v>0</v>
      </c>
      <c r="AF279" s="8">
        <v>0</v>
      </c>
      <c r="AG279" s="8">
        <v>0</v>
      </c>
      <c r="AH279" s="8">
        <v>141.49992</v>
      </c>
      <c r="AI279" s="13">
        <f t="shared" si="4"/>
        <v>0.49999971731448767</v>
      </c>
      <c r="AJ279" s="9">
        <v>0.49999971731448761</v>
      </c>
      <c r="AK279" s="8">
        <v>283</v>
      </c>
      <c r="AL279" s="9">
        <v>0</v>
      </c>
      <c r="AM279" s="8">
        <v>0</v>
      </c>
      <c r="AN279" s="2"/>
    </row>
    <row r="280" spans="1:40" ht="25.5" hidden="1" outlineLevel="2" x14ac:dyDescent="0.25">
      <c r="A280" s="6" t="s">
        <v>286</v>
      </c>
      <c r="B280" s="7" t="s">
        <v>6</v>
      </c>
      <c r="C280" s="7" t="s">
        <v>7</v>
      </c>
      <c r="D280" s="7" t="s">
        <v>287</v>
      </c>
      <c r="E280" s="7" t="s">
        <v>6</v>
      </c>
      <c r="F280" s="7" t="s">
        <v>6</v>
      </c>
      <c r="G280" s="7"/>
      <c r="H280" s="7"/>
      <c r="I280" s="7"/>
      <c r="J280" s="7"/>
      <c r="K280" s="7"/>
      <c r="L280" s="7"/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104</v>
      </c>
      <c r="U280" s="14">
        <v>104</v>
      </c>
      <c r="V280" s="14">
        <v>0</v>
      </c>
      <c r="W280" s="14">
        <v>0</v>
      </c>
      <c r="X280" s="14">
        <v>0</v>
      </c>
      <c r="Y280" s="14">
        <v>0</v>
      </c>
      <c r="Z280" s="14">
        <v>0</v>
      </c>
      <c r="AA280" s="14">
        <v>0</v>
      </c>
      <c r="AB280" s="14">
        <v>18.19548</v>
      </c>
      <c r="AC280" s="8">
        <v>18.19548</v>
      </c>
      <c r="AD280" s="8">
        <v>0</v>
      </c>
      <c r="AE280" s="8">
        <v>0</v>
      </c>
      <c r="AF280" s="8">
        <v>0</v>
      </c>
      <c r="AG280" s="8">
        <v>0</v>
      </c>
      <c r="AH280" s="8">
        <v>18.19548</v>
      </c>
      <c r="AI280" s="13">
        <f t="shared" si="4"/>
        <v>0.17495653846153847</v>
      </c>
      <c r="AJ280" s="9">
        <v>0.17495653846153847</v>
      </c>
      <c r="AK280" s="8">
        <v>104</v>
      </c>
      <c r="AL280" s="9">
        <v>0</v>
      </c>
      <c r="AM280" s="8">
        <v>0</v>
      </c>
      <c r="AN280" s="2"/>
    </row>
    <row r="281" spans="1:40" ht="25.5" hidden="1" outlineLevel="3" x14ac:dyDescent="0.25">
      <c r="A281" s="6" t="s">
        <v>63</v>
      </c>
      <c r="B281" s="7" t="s">
        <v>6</v>
      </c>
      <c r="C281" s="7" t="s">
        <v>7</v>
      </c>
      <c r="D281" s="7" t="s">
        <v>287</v>
      </c>
      <c r="E281" s="7" t="s">
        <v>64</v>
      </c>
      <c r="F281" s="7" t="s">
        <v>6</v>
      </c>
      <c r="G281" s="7"/>
      <c r="H281" s="7"/>
      <c r="I281" s="7"/>
      <c r="J281" s="7"/>
      <c r="K281" s="7"/>
      <c r="L281" s="7"/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104</v>
      </c>
      <c r="U281" s="14">
        <v>104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18.19548</v>
      </c>
      <c r="AC281" s="8">
        <v>18.19548</v>
      </c>
      <c r="AD281" s="8">
        <v>0</v>
      </c>
      <c r="AE281" s="8">
        <v>0</v>
      </c>
      <c r="AF281" s="8">
        <v>0</v>
      </c>
      <c r="AG281" s="8">
        <v>0</v>
      </c>
      <c r="AH281" s="8">
        <v>18.19548</v>
      </c>
      <c r="AI281" s="13">
        <f t="shared" si="4"/>
        <v>0.17495653846153847</v>
      </c>
      <c r="AJ281" s="9">
        <v>0.17495653846153847</v>
      </c>
      <c r="AK281" s="8">
        <v>104</v>
      </c>
      <c r="AL281" s="9">
        <v>0</v>
      </c>
      <c r="AM281" s="8">
        <v>0</v>
      </c>
      <c r="AN281" s="2"/>
    </row>
    <row r="282" spans="1:40" ht="25.5" hidden="1" outlineLevel="2" x14ac:dyDescent="0.25">
      <c r="A282" s="6" t="s">
        <v>288</v>
      </c>
      <c r="B282" s="7" t="s">
        <v>6</v>
      </c>
      <c r="C282" s="7" t="s">
        <v>7</v>
      </c>
      <c r="D282" s="7" t="s">
        <v>289</v>
      </c>
      <c r="E282" s="7" t="s">
        <v>6</v>
      </c>
      <c r="F282" s="7" t="s">
        <v>6</v>
      </c>
      <c r="G282" s="7"/>
      <c r="H282" s="7"/>
      <c r="I282" s="7"/>
      <c r="J282" s="7"/>
      <c r="K282" s="7"/>
      <c r="L282" s="7"/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13154</v>
      </c>
      <c r="U282" s="14">
        <v>13154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6819.2025800000001</v>
      </c>
      <c r="AC282" s="8">
        <v>6819.2025800000001</v>
      </c>
      <c r="AD282" s="8">
        <v>0</v>
      </c>
      <c r="AE282" s="8">
        <v>0</v>
      </c>
      <c r="AF282" s="8">
        <v>0</v>
      </c>
      <c r="AG282" s="8">
        <v>0</v>
      </c>
      <c r="AH282" s="8">
        <v>6819.2025800000001</v>
      </c>
      <c r="AI282" s="13">
        <f t="shared" si="4"/>
        <v>0.51841284628249962</v>
      </c>
      <c r="AJ282" s="9">
        <v>0.51841284628249962</v>
      </c>
      <c r="AK282" s="8">
        <v>13154</v>
      </c>
      <c r="AL282" s="9">
        <v>0</v>
      </c>
      <c r="AM282" s="8">
        <v>0</v>
      </c>
      <c r="AN282" s="2"/>
    </row>
    <row r="283" spans="1:40" ht="25.5" hidden="1" outlineLevel="3" x14ac:dyDescent="0.25">
      <c r="A283" s="6" t="s">
        <v>63</v>
      </c>
      <c r="B283" s="7" t="s">
        <v>6</v>
      </c>
      <c r="C283" s="7" t="s">
        <v>7</v>
      </c>
      <c r="D283" s="7" t="s">
        <v>289</v>
      </c>
      <c r="E283" s="7" t="s">
        <v>64</v>
      </c>
      <c r="F283" s="7" t="s">
        <v>6</v>
      </c>
      <c r="G283" s="7"/>
      <c r="H283" s="7"/>
      <c r="I283" s="7"/>
      <c r="J283" s="7"/>
      <c r="K283" s="7"/>
      <c r="L283" s="7"/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13154</v>
      </c>
      <c r="U283" s="14">
        <v>13154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6819.2025800000001</v>
      </c>
      <c r="AC283" s="8">
        <v>6819.2025800000001</v>
      </c>
      <c r="AD283" s="8">
        <v>0</v>
      </c>
      <c r="AE283" s="8">
        <v>0</v>
      </c>
      <c r="AF283" s="8">
        <v>0</v>
      </c>
      <c r="AG283" s="8">
        <v>0</v>
      </c>
      <c r="AH283" s="8">
        <v>6819.2025800000001</v>
      </c>
      <c r="AI283" s="13">
        <f t="shared" si="4"/>
        <v>0.51841284628249962</v>
      </c>
      <c r="AJ283" s="9">
        <v>0.51841284628249962</v>
      </c>
      <c r="AK283" s="8">
        <v>13154</v>
      </c>
      <c r="AL283" s="9">
        <v>0</v>
      </c>
      <c r="AM283" s="8">
        <v>0</v>
      </c>
      <c r="AN283" s="2"/>
    </row>
    <row r="284" spans="1:40" ht="25.5" hidden="1" outlineLevel="2" x14ac:dyDescent="0.25">
      <c r="A284" s="6" t="s">
        <v>290</v>
      </c>
      <c r="B284" s="7" t="s">
        <v>6</v>
      </c>
      <c r="C284" s="7" t="s">
        <v>7</v>
      </c>
      <c r="D284" s="7" t="s">
        <v>291</v>
      </c>
      <c r="E284" s="7" t="s">
        <v>6</v>
      </c>
      <c r="F284" s="7" t="s">
        <v>6</v>
      </c>
      <c r="G284" s="7"/>
      <c r="H284" s="7"/>
      <c r="I284" s="7"/>
      <c r="J284" s="7"/>
      <c r="K284" s="7"/>
      <c r="L284" s="7"/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991</v>
      </c>
      <c r="U284" s="14">
        <v>991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495.49997999999999</v>
      </c>
      <c r="AC284" s="8">
        <v>495.49997999999999</v>
      </c>
      <c r="AD284" s="8">
        <v>0</v>
      </c>
      <c r="AE284" s="8">
        <v>0</v>
      </c>
      <c r="AF284" s="8">
        <v>0</v>
      </c>
      <c r="AG284" s="8">
        <v>0</v>
      </c>
      <c r="AH284" s="8">
        <v>495.49997999999999</v>
      </c>
      <c r="AI284" s="13">
        <f t="shared" si="4"/>
        <v>0.4999999798183653</v>
      </c>
      <c r="AJ284" s="9">
        <v>0.4999999798183653</v>
      </c>
      <c r="AK284" s="8">
        <v>991</v>
      </c>
      <c r="AL284" s="9">
        <v>0</v>
      </c>
      <c r="AM284" s="8">
        <v>0</v>
      </c>
      <c r="AN284" s="2"/>
    </row>
    <row r="285" spans="1:40" ht="25.5" hidden="1" outlineLevel="3" x14ac:dyDescent="0.25">
      <c r="A285" s="6" t="s">
        <v>63</v>
      </c>
      <c r="B285" s="7" t="s">
        <v>6</v>
      </c>
      <c r="C285" s="7" t="s">
        <v>7</v>
      </c>
      <c r="D285" s="7" t="s">
        <v>291</v>
      </c>
      <c r="E285" s="7" t="s">
        <v>64</v>
      </c>
      <c r="F285" s="7" t="s">
        <v>6</v>
      </c>
      <c r="G285" s="7"/>
      <c r="H285" s="7"/>
      <c r="I285" s="7"/>
      <c r="J285" s="7"/>
      <c r="K285" s="7"/>
      <c r="L285" s="7"/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991</v>
      </c>
      <c r="U285" s="14">
        <v>991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495.49997999999999</v>
      </c>
      <c r="AC285" s="8">
        <v>495.49997999999999</v>
      </c>
      <c r="AD285" s="8">
        <v>0</v>
      </c>
      <c r="AE285" s="8">
        <v>0</v>
      </c>
      <c r="AF285" s="8">
        <v>0</v>
      </c>
      <c r="AG285" s="8">
        <v>0</v>
      </c>
      <c r="AH285" s="8">
        <v>495.49997999999999</v>
      </c>
      <c r="AI285" s="13">
        <f t="shared" si="4"/>
        <v>0.4999999798183653</v>
      </c>
      <c r="AJ285" s="9">
        <v>0.4999999798183653</v>
      </c>
      <c r="AK285" s="8">
        <v>991</v>
      </c>
      <c r="AL285" s="9">
        <v>0</v>
      </c>
      <c r="AM285" s="8">
        <v>0</v>
      </c>
      <c r="AN285" s="2"/>
    </row>
    <row r="286" spans="1:40" ht="25.5" hidden="1" outlineLevel="2" x14ac:dyDescent="0.25">
      <c r="A286" s="6" t="s">
        <v>292</v>
      </c>
      <c r="B286" s="7" t="s">
        <v>6</v>
      </c>
      <c r="C286" s="7" t="s">
        <v>7</v>
      </c>
      <c r="D286" s="7" t="s">
        <v>293</v>
      </c>
      <c r="E286" s="7" t="s">
        <v>6</v>
      </c>
      <c r="F286" s="7" t="s">
        <v>6</v>
      </c>
      <c r="G286" s="7"/>
      <c r="H286" s="7"/>
      <c r="I286" s="7"/>
      <c r="J286" s="7"/>
      <c r="K286" s="7"/>
      <c r="L286" s="7"/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1512</v>
      </c>
      <c r="U286" s="14">
        <v>1633.5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808.3664</v>
      </c>
      <c r="AC286" s="8">
        <v>808.3664</v>
      </c>
      <c r="AD286" s="8">
        <v>0</v>
      </c>
      <c r="AE286" s="8">
        <v>0</v>
      </c>
      <c r="AF286" s="8">
        <v>0</v>
      </c>
      <c r="AG286" s="8">
        <v>0</v>
      </c>
      <c r="AH286" s="8">
        <v>808.3664</v>
      </c>
      <c r="AI286" s="13">
        <f t="shared" si="4"/>
        <v>0.4948677073767983</v>
      </c>
      <c r="AJ286" s="9">
        <v>0.4948677073767983</v>
      </c>
      <c r="AK286" s="8">
        <v>1633.5</v>
      </c>
      <c r="AL286" s="9">
        <v>0</v>
      </c>
      <c r="AM286" s="8">
        <v>0</v>
      </c>
      <c r="AN286" s="2"/>
    </row>
    <row r="287" spans="1:40" ht="63.75" hidden="1" outlineLevel="3" x14ac:dyDescent="0.25">
      <c r="A287" s="6" t="s">
        <v>13</v>
      </c>
      <c r="B287" s="7" t="s">
        <v>6</v>
      </c>
      <c r="C287" s="7" t="s">
        <v>7</v>
      </c>
      <c r="D287" s="7" t="s">
        <v>293</v>
      </c>
      <c r="E287" s="7" t="s">
        <v>14</v>
      </c>
      <c r="F287" s="7" t="s">
        <v>6</v>
      </c>
      <c r="G287" s="7"/>
      <c r="H287" s="7"/>
      <c r="I287" s="7"/>
      <c r="J287" s="7"/>
      <c r="K287" s="7"/>
      <c r="L287" s="7"/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1512</v>
      </c>
      <c r="U287" s="14">
        <v>1513.1</v>
      </c>
      <c r="V287" s="14">
        <v>0</v>
      </c>
      <c r="W287" s="14">
        <v>0</v>
      </c>
      <c r="X287" s="14">
        <v>0</v>
      </c>
      <c r="Y287" s="14">
        <v>0</v>
      </c>
      <c r="Z287" s="14">
        <v>0</v>
      </c>
      <c r="AA287" s="14">
        <v>0</v>
      </c>
      <c r="AB287" s="14">
        <v>750.02110000000005</v>
      </c>
      <c r="AC287" s="8">
        <v>750.02110000000005</v>
      </c>
      <c r="AD287" s="8">
        <v>0</v>
      </c>
      <c r="AE287" s="8">
        <v>0</v>
      </c>
      <c r="AF287" s="8">
        <v>0</v>
      </c>
      <c r="AG287" s="8">
        <v>0</v>
      </c>
      <c r="AH287" s="8">
        <v>750.02110000000005</v>
      </c>
      <c r="AI287" s="13">
        <f t="shared" si="4"/>
        <v>0.4956850836031988</v>
      </c>
      <c r="AJ287" s="9">
        <v>0.49568508360319874</v>
      </c>
      <c r="AK287" s="8">
        <v>1513.1</v>
      </c>
      <c r="AL287" s="9">
        <v>0</v>
      </c>
      <c r="AM287" s="8">
        <v>0</v>
      </c>
      <c r="AN287" s="2"/>
    </row>
    <row r="288" spans="1:40" ht="25.5" hidden="1" outlineLevel="3" x14ac:dyDescent="0.25">
      <c r="A288" s="6" t="s">
        <v>17</v>
      </c>
      <c r="B288" s="7" t="s">
        <v>6</v>
      </c>
      <c r="C288" s="7" t="s">
        <v>7</v>
      </c>
      <c r="D288" s="7" t="s">
        <v>293</v>
      </c>
      <c r="E288" s="7" t="s">
        <v>18</v>
      </c>
      <c r="F288" s="7" t="s">
        <v>6</v>
      </c>
      <c r="G288" s="7"/>
      <c r="H288" s="7"/>
      <c r="I288" s="7"/>
      <c r="J288" s="7"/>
      <c r="K288" s="7"/>
      <c r="L288" s="7"/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14">
        <v>120.4</v>
      </c>
      <c r="V288" s="14">
        <v>0</v>
      </c>
      <c r="W288" s="14">
        <v>0</v>
      </c>
      <c r="X288" s="14">
        <v>0</v>
      </c>
      <c r="Y288" s="14">
        <v>0</v>
      </c>
      <c r="Z288" s="14">
        <v>0</v>
      </c>
      <c r="AA288" s="14">
        <v>0</v>
      </c>
      <c r="AB288" s="14">
        <v>58.345300000000002</v>
      </c>
      <c r="AC288" s="8">
        <v>58.345300000000002</v>
      </c>
      <c r="AD288" s="8">
        <v>0</v>
      </c>
      <c r="AE288" s="8">
        <v>0</v>
      </c>
      <c r="AF288" s="8">
        <v>0</v>
      </c>
      <c r="AG288" s="8">
        <v>0</v>
      </c>
      <c r="AH288" s="8">
        <v>58.345300000000002</v>
      </c>
      <c r="AI288" s="13">
        <f t="shared" si="4"/>
        <v>0.48459551495016612</v>
      </c>
      <c r="AJ288" s="9">
        <v>0.48459551495016612</v>
      </c>
      <c r="AK288" s="8">
        <v>120.4</v>
      </c>
      <c r="AL288" s="9">
        <v>0</v>
      </c>
      <c r="AM288" s="8">
        <v>0</v>
      </c>
      <c r="AN288" s="2"/>
    </row>
    <row r="289" spans="1:41" ht="25.5" hidden="1" outlineLevel="2" x14ac:dyDescent="0.25">
      <c r="A289" s="6" t="s">
        <v>294</v>
      </c>
      <c r="B289" s="7" t="s">
        <v>6</v>
      </c>
      <c r="C289" s="7" t="s">
        <v>7</v>
      </c>
      <c r="D289" s="7" t="s">
        <v>295</v>
      </c>
      <c r="E289" s="7" t="s">
        <v>6</v>
      </c>
      <c r="F289" s="7" t="s">
        <v>6</v>
      </c>
      <c r="G289" s="7"/>
      <c r="H289" s="7"/>
      <c r="I289" s="7"/>
      <c r="J289" s="7"/>
      <c r="K289" s="7"/>
      <c r="L289" s="7"/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3886</v>
      </c>
      <c r="U289" s="14">
        <v>3860.5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1895.0028400000001</v>
      </c>
      <c r="AC289" s="8">
        <v>1895.0028400000001</v>
      </c>
      <c r="AD289" s="8">
        <v>0</v>
      </c>
      <c r="AE289" s="8">
        <v>0</v>
      </c>
      <c r="AF289" s="8">
        <v>0</v>
      </c>
      <c r="AG289" s="8">
        <v>0</v>
      </c>
      <c r="AH289" s="8">
        <v>1895.0028400000001</v>
      </c>
      <c r="AI289" s="13">
        <f t="shared" si="4"/>
        <v>0.49086979406812592</v>
      </c>
      <c r="AJ289" s="9">
        <v>0.49086979406812586</v>
      </c>
      <c r="AK289" s="8">
        <v>3860.5</v>
      </c>
      <c r="AL289" s="9">
        <v>0</v>
      </c>
      <c r="AM289" s="8">
        <v>0</v>
      </c>
      <c r="AN289" s="2"/>
    </row>
    <row r="290" spans="1:41" ht="63.75" hidden="1" outlineLevel="3" x14ac:dyDescent="0.25">
      <c r="A290" s="6" t="s">
        <v>13</v>
      </c>
      <c r="B290" s="7" t="s">
        <v>6</v>
      </c>
      <c r="C290" s="7" t="s">
        <v>7</v>
      </c>
      <c r="D290" s="7" t="s">
        <v>295</v>
      </c>
      <c r="E290" s="7" t="s">
        <v>14</v>
      </c>
      <c r="F290" s="7" t="s">
        <v>6</v>
      </c>
      <c r="G290" s="7"/>
      <c r="H290" s="7"/>
      <c r="I290" s="7"/>
      <c r="J290" s="7"/>
      <c r="K290" s="7"/>
      <c r="L290" s="7"/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3573</v>
      </c>
      <c r="U290" s="14">
        <v>3547.5</v>
      </c>
      <c r="V290" s="14">
        <v>0</v>
      </c>
      <c r="W290" s="14">
        <v>0</v>
      </c>
      <c r="X290" s="14">
        <v>0</v>
      </c>
      <c r="Y290" s="14">
        <v>0</v>
      </c>
      <c r="Z290" s="14">
        <v>0</v>
      </c>
      <c r="AA290" s="14">
        <v>0</v>
      </c>
      <c r="AB290" s="14">
        <v>1786.60303</v>
      </c>
      <c r="AC290" s="8">
        <v>1786.60303</v>
      </c>
      <c r="AD290" s="8">
        <v>0</v>
      </c>
      <c r="AE290" s="8">
        <v>0</v>
      </c>
      <c r="AF290" s="8">
        <v>0</v>
      </c>
      <c r="AG290" s="8">
        <v>0</v>
      </c>
      <c r="AH290" s="8">
        <v>1786.60303</v>
      </c>
      <c r="AI290" s="13">
        <f t="shared" si="4"/>
        <v>0.50362312332628612</v>
      </c>
      <c r="AJ290" s="9">
        <v>0.50362312332628612</v>
      </c>
      <c r="AK290" s="8">
        <v>3547.5</v>
      </c>
      <c r="AL290" s="9">
        <v>0</v>
      </c>
      <c r="AM290" s="8">
        <v>0</v>
      </c>
      <c r="AN290" s="2"/>
    </row>
    <row r="291" spans="1:41" ht="25.5" hidden="1" outlineLevel="3" x14ac:dyDescent="0.25">
      <c r="A291" s="6" t="s">
        <v>17</v>
      </c>
      <c r="B291" s="7" t="s">
        <v>6</v>
      </c>
      <c r="C291" s="7" t="s">
        <v>7</v>
      </c>
      <c r="D291" s="7" t="s">
        <v>295</v>
      </c>
      <c r="E291" s="7" t="s">
        <v>18</v>
      </c>
      <c r="F291" s="7" t="s">
        <v>6</v>
      </c>
      <c r="G291" s="7"/>
      <c r="H291" s="7"/>
      <c r="I291" s="7"/>
      <c r="J291" s="7"/>
      <c r="K291" s="7"/>
      <c r="L291" s="7"/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313</v>
      </c>
      <c r="U291" s="14">
        <v>312.29000000000002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107.68980999999999</v>
      </c>
      <c r="AC291" s="8">
        <v>107.68980999999999</v>
      </c>
      <c r="AD291" s="8">
        <v>0</v>
      </c>
      <c r="AE291" s="8">
        <v>0</v>
      </c>
      <c r="AF291" s="8">
        <v>0</v>
      </c>
      <c r="AG291" s="8">
        <v>0</v>
      </c>
      <c r="AH291" s="8">
        <v>107.68980999999999</v>
      </c>
      <c r="AI291" s="13">
        <f t="shared" si="4"/>
        <v>0.34483912389125487</v>
      </c>
      <c r="AJ291" s="9">
        <v>0.34483912389125493</v>
      </c>
      <c r="AK291" s="8">
        <v>312.29000000000002</v>
      </c>
      <c r="AL291" s="9">
        <v>0</v>
      </c>
      <c r="AM291" s="8">
        <v>0</v>
      </c>
      <c r="AN291" s="2"/>
    </row>
    <row r="292" spans="1:41" hidden="1" outlineLevel="3" x14ac:dyDescent="0.25">
      <c r="A292" s="6" t="s">
        <v>31</v>
      </c>
      <c r="B292" s="7" t="s">
        <v>6</v>
      </c>
      <c r="C292" s="7" t="s">
        <v>7</v>
      </c>
      <c r="D292" s="7" t="s">
        <v>295</v>
      </c>
      <c r="E292" s="7" t="s">
        <v>32</v>
      </c>
      <c r="F292" s="7" t="s">
        <v>6</v>
      </c>
      <c r="G292" s="7"/>
      <c r="H292" s="7"/>
      <c r="I292" s="7"/>
      <c r="J292" s="7"/>
      <c r="K292" s="7"/>
      <c r="L292" s="7"/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14">
        <v>0.71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14">
        <v>0</v>
      </c>
      <c r="AB292" s="14">
        <v>0.71</v>
      </c>
      <c r="AC292" s="8">
        <v>0.71</v>
      </c>
      <c r="AD292" s="8">
        <v>0</v>
      </c>
      <c r="AE292" s="8">
        <v>0</v>
      </c>
      <c r="AF292" s="8">
        <v>0</v>
      </c>
      <c r="AG292" s="8">
        <v>0</v>
      </c>
      <c r="AH292" s="8">
        <v>0.71</v>
      </c>
      <c r="AI292" s="13">
        <f t="shared" si="4"/>
        <v>1</v>
      </c>
      <c r="AJ292" s="9">
        <v>1</v>
      </c>
      <c r="AK292" s="8">
        <v>0.71</v>
      </c>
      <c r="AL292" s="9">
        <v>0</v>
      </c>
      <c r="AM292" s="8">
        <v>0</v>
      </c>
      <c r="AN292" s="2"/>
    </row>
    <row r="293" spans="1:41" ht="25.5" hidden="1" outlineLevel="2" x14ac:dyDescent="0.25">
      <c r="A293" s="6" t="s">
        <v>294</v>
      </c>
      <c r="B293" s="7" t="s">
        <v>6</v>
      </c>
      <c r="C293" s="7" t="s">
        <v>7</v>
      </c>
      <c r="D293" s="7" t="s">
        <v>296</v>
      </c>
      <c r="E293" s="7" t="s">
        <v>6</v>
      </c>
      <c r="F293" s="7" t="s">
        <v>6</v>
      </c>
      <c r="G293" s="7"/>
      <c r="H293" s="7"/>
      <c r="I293" s="7"/>
      <c r="J293" s="7"/>
      <c r="K293" s="7"/>
      <c r="L293" s="7"/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5709</v>
      </c>
      <c r="U293" s="14">
        <v>5613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3143.0821999999998</v>
      </c>
      <c r="AC293" s="8">
        <v>3143.0821999999998</v>
      </c>
      <c r="AD293" s="8">
        <v>0</v>
      </c>
      <c r="AE293" s="8">
        <v>0</v>
      </c>
      <c r="AF293" s="8">
        <v>0</v>
      </c>
      <c r="AG293" s="8">
        <v>0</v>
      </c>
      <c r="AH293" s="8">
        <v>3143.0821999999998</v>
      </c>
      <c r="AI293" s="13">
        <f t="shared" si="4"/>
        <v>0.5599647603776946</v>
      </c>
      <c r="AJ293" s="9">
        <v>0.5599647603776946</v>
      </c>
      <c r="AK293" s="8">
        <v>5613</v>
      </c>
      <c r="AL293" s="9">
        <v>0</v>
      </c>
      <c r="AM293" s="8">
        <v>0</v>
      </c>
      <c r="AN293" s="2"/>
    </row>
    <row r="294" spans="1:41" ht="63.75" hidden="1" outlineLevel="3" x14ac:dyDescent="0.25">
      <c r="A294" s="6" t="s">
        <v>13</v>
      </c>
      <c r="B294" s="7" t="s">
        <v>6</v>
      </c>
      <c r="C294" s="7" t="s">
        <v>7</v>
      </c>
      <c r="D294" s="7" t="s">
        <v>296</v>
      </c>
      <c r="E294" s="7" t="s">
        <v>14</v>
      </c>
      <c r="F294" s="7" t="s">
        <v>6</v>
      </c>
      <c r="G294" s="7"/>
      <c r="H294" s="7"/>
      <c r="I294" s="7"/>
      <c r="J294" s="7"/>
      <c r="K294" s="7"/>
      <c r="L294" s="7"/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5529</v>
      </c>
      <c r="U294" s="14">
        <v>5433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3121.3594199999998</v>
      </c>
      <c r="AC294" s="8">
        <v>3121.3594199999998</v>
      </c>
      <c r="AD294" s="8">
        <v>0</v>
      </c>
      <c r="AE294" s="8">
        <v>0</v>
      </c>
      <c r="AF294" s="8">
        <v>0</v>
      </c>
      <c r="AG294" s="8">
        <v>0</v>
      </c>
      <c r="AH294" s="8">
        <v>3121.3594199999998</v>
      </c>
      <c r="AI294" s="13">
        <f t="shared" si="4"/>
        <v>0.57451857537272222</v>
      </c>
      <c r="AJ294" s="9">
        <v>0.57451857537272222</v>
      </c>
      <c r="AK294" s="8">
        <v>5433</v>
      </c>
      <c r="AL294" s="9">
        <v>0</v>
      </c>
      <c r="AM294" s="8">
        <v>0</v>
      </c>
      <c r="AN294" s="2"/>
    </row>
    <row r="295" spans="1:41" ht="25.5" hidden="1" outlineLevel="3" x14ac:dyDescent="0.25">
      <c r="A295" s="6" t="s">
        <v>17</v>
      </c>
      <c r="B295" s="7" t="s">
        <v>6</v>
      </c>
      <c r="C295" s="7" t="s">
        <v>7</v>
      </c>
      <c r="D295" s="7" t="s">
        <v>296</v>
      </c>
      <c r="E295" s="7" t="s">
        <v>18</v>
      </c>
      <c r="F295" s="7" t="s">
        <v>6</v>
      </c>
      <c r="G295" s="7"/>
      <c r="H295" s="7"/>
      <c r="I295" s="7"/>
      <c r="J295" s="7"/>
      <c r="K295" s="7"/>
      <c r="L295" s="7"/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180</v>
      </c>
      <c r="U295" s="14">
        <v>180</v>
      </c>
      <c r="V295" s="14">
        <v>0</v>
      </c>
      <c r="W295" s="14">
        <v>0</v>
      </c>
      <c r="X295" s="14">
        <v>0</v>
      </c>
      <c r="Y295" s="14">
        <v>0</v>
      </c>
      <c r="Z295" s="14">
        <v>0</v>
      </c>
      <c r="AA295" s="14">
        <v>0</v>
      </c>
      <c r="AB295" s="14">
        <v>21.72278</v>
      </c>
      <c r="AC295" s="8">
        <v>21.72278</v>
      </c>
      <c r="AD295" s="8">
        <v>0</v>
      </c>
      <c r="AE295" s="8">
        <v>0</v>
      </c>
      <c r="AF295" s="8">
        <v>0</v>
      </c>
      <c r="AG295" s="8">
        <v>0</v>
      </c>
      <c r="AH295" s="8">
        <v>21.72278</v>
      </c>
      <c r="AI295" s="13">
        <f t="shared" si="4"/>
        <v>0.12068211111111111</v>
      </c>
      <c r="AJ295" s="9">
        <v>0.12068211111111111</v>
      </c>
      <c r="AK295" s="8">
        <v>180</v>
      </c>
      <c r="AL295" s="9">
        <v>0</v>
      </c>
      <c r="AM295" s="8">
        <v>0</v>
      </c>
      <c r="AN295" s="2"/>
    </row>
    <row r="296" spans="1:41" ht="25.5" hidden="1" outlineLevel="2" x14ac:dyDescent="0.25">
      <c r="A296" s="6" t="s">
        <v>297</v>
      </c>
      <c r="B296" s="7" t="s">
        <v>6</v>
      </c>
      <c r="C296" s="7" t="s">
        <v>7</v>
      </c>
      <c r="D296" s="7" t="s">
        <v>298</v>
      </c>
      <c r="E296" s="7" t="s">
        <v>6</v>
      </c>
      <c r="F296" s="7" t="s">
        <v>6</v>
      </c>
      <c r="G296" s="7"/>
      <c r="H296" s="7"/>
      <c r="I296" s="7"/>
      <c r="J296" s="7"/>
      <c r="K296" s="7"/>
      <c r="L296" s="7"/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1415</v>
      </c>
      <c r="U296" s="14">
        <v>1415</v>
      </c>
      <c r="V296" s="14">
        <v>0</v>
      </c>
      <c r="W296" s="14">
        <v>0</v>
      </c>
      <c r="X296" s="14">
        <v>0</v>
      </c>
      <c r="Y296" s="14">
        <v>0</v>
      </c>
      <c r="Z296" s="14">
        <v>0</v>
      </c>
      <c r="AA296" s="14">
        <v>0</v>
      </c>
      <c r="AB296" s="14">
        <v>707.49995999999999</v>
      </c>
      <c r="AC296" s="8">
        <v>707.49995999999999</v>
      </c>
      <c r="AD296" s="8">
        <v>0</v>
      </c>
      <c r="AE296" s="8">
        <v>0</v>
      </c>
      <c r="AF296" s="8">
        <v>0</v>
      </c>
      <c r="AG296" s="8">
        <v>0</v>
      </c>
      <c r="AH296" s="8">
        <v>707.49995999999999</v>
      </c>
      <c r="AI296" s="13">
        <f t="shared" si="4"/>
        <v>0.49999997173144878</v>
      </c>
      <c r="AJ296" s="9">
        <v>0.49999997173144878</v>
      </c>
      <c r="AK296" s="8">
        <v>1415</v>
      </c>
      <c r="AL296" s="9">
        <v>0</v>
      </c>
      <c r="AM296" s="8">
        <v>0</v>
      </c>
      <c r="AN296" s="2"/>
    </row>
    <row r="297" spans="1:41" ht="63.75" hidden="1" outlineLevel="3" x14ac:dyDescent="0.25">
      <c r="A297" s="6" t="s">
        <v>13</v>
      </c>
      <c r="B297" s="7" t="s">
        <v>6</v>
      </c>
      <c r="C297" s="7" t="s">
        <v>7</v>
      </c>
      <c r="D297" s="7" t="s">
        <v>298</v>
      </c>
      <c r="E297" s="7" t="s">
        <v>14</v>
      </c>
      <c r="F297" s="7" t="s">
        <v>6</v>
      </c>
      <c r="G297" s="7"/>
      <c r="H297" s="7"/>
      <c r="I297" s="7"/>
      <c r="J297" s="7"/>
      <c r="K297" s="7"/>
      <c r="L297" s="7"/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1415</v>
      </c>
      <c r="U297" s="14">
        <v>1415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707.49995999999999</v>
      </c>
      <c r="AC297" s="8">
        <v>707.49995999999999</v>
      </c>
      <c r="AD297" s="8">
        <v>0</v>
      </c>
      <c r="AE297" s="8">
        <v>0</v>
      </c>
      <c r="AF297" s="8">
        <v>0</v>
      </c>
      <c r="AG297" s="8">
        <v>0</v>
      </c>
      <c r="AH297" s="8">
        <v>707.49995999999999</v>
      </c>
      <c r="AI297" s="13">
        <f t="shared" si="4"/>
        <v>0.49999997173144878</v>
      </c>
      <c r="AJ297" s="9">
        <v>0.49999997173144878</v>
      </c>
      <c r="AK297" s="8">
        <v>1415</v>
      </c>
      <c r="AL297" s="9">
        <v>0</v>
      </c>
      <c r="AM297" s="8">
        <v>0</v>
      </c>
      <c r="AN297" s="2"/>
    </row>
    <row r="298" spans="1:41" ht="25.5" hidden="1" outlineLevel="2" x14ac:dyDescent="0.25">
      <c r="A298" s="6" t="s">
        <v>299</v>
      </c>
      <c r="B298" s="7" t="s">
        <v>6</v>
      </c>
      <c r="C298" s="7" t="s">
        <v>7</v>
      </c>
      <c r="D298" s="7" t="s">
        <v>300</v>
      </c>
      <c r="E298" s="7" t="s">
        <v>6</v>
      </c>
      <c r="F298" s="7" t="s">
        <v>6</v>
      </c>
      <c r="G298" s="7"/>
      <c r="H298" s="7"/>
      <c r="I298" s="7"/>
      <c r="J298" s="7"/>
      <c r="K298" s="7"/>
      <c r="L298" s="7"/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801.6</v>
      </c>
      <c r="U298" s="14">
        <v>801.6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317.31569999999999</v>
      </c>
      <c r="AC298" s="8">
        <v>317.31569999999999</v>
      </c>
      <c r="AD298" s="8">
        <v>0</v>
      </c>
      <c r="AE298" s="8">
        <v>0</v>
      </c>
      <c r="AF298" s="8">
        <v>0</v>
      </c>
      <c r="AG298" s="8">
        <v>0</v>
      </c>
      <c r="AH298" s="8">
        <v>317.31569999999999</v>
      </c>
      <c r="AI298" s="13">
        <f t="shared" si="4"/>
        <v>0.39585291916167664</v>
      </c>
      <c r="AJ298" s="9">
        <v>0.39585291916167664</v>
      </c>
      <c r="AK298" s="8">
        <v>801.6</v>
      </c>
      <c r="AL298" s="9">
        <v>0</v>
      </c>
      <c r="AM298" s="8">
        <v>0</v>
      </c>
      <c r="AN298" s="2"/>
    </row>
    <row r="299" spans="1:41" ht="25.5" hidden="1" outlineLevel="3" x14ac:dyDescent="0.25">
      <c r="A299" s="6" t="s">
        <v>63</v>
      </c>
      <c r="B299" s="7" t="s">
        <v>6</v>
      </c>
      <c r="C299" s="7" t="s">
        <v>7</v>
      </c>
      <c r="D299" s="7" t="s">
        <v>300</v>
      </c>
      <c r="E299" s="7" t="s">
        <v>64</v>
      </c>
      <c r="F299" s="7" t="s">
        <v>6</v>
      </c>
      <c r="G299" s="7"/>
      <c r="H299" s="7"/>
      <c r="I299" s="7"/>
      <c r="J299" s="7"/>
      <c r="K299" s="7"/>
      <c r="L299" s="7"/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801.6</v>
      </c>
      <c r="U299" s="14">
        <v>801.6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317.31569999999999</v>
      </c>
      <c r="AC299" s="8">
        <v>317.31569999999999</v>
      </c>
      <c r="AD299" s="8">
        <v>0</v>
      </c>
      <c r="AE299" s="8">
        <v>0</v>
      </c>
      <c r="AF299" s="8">
        <v>0</v>
      </c>
      <c r="AG299" s="8">
        <v>0</v>
      </c>
      <c r="AH299" s="8">
        <v>317.31569999999999</v>
      </c>
      <c r="AI299" s="13">
        <f t="shared" si="4"/>
        <v>0.39585291916167664</v>
      </c>
      <c r="AJ299" s="9">
        <v>0.39585291916167664</v>
      </c>
      <c r="AK299" s="8">
        <v>801.6</v>
      </c>
      <c r="AL299" s="9">
        <v>0</v>
      </c>
      <c r="AM299" s="8">
        <v>0</v>
      </c>
      <c r="AN299" s="2"/>
    </row>
    <row r="300" spans="1:41" ht="38.25" outlineLevel="1" collapsed="1" x14ac:dyDescent="0.25">
      <c r="A300" s="6" t="s">
        <v>301</v>
      </c>
      <c r="B300" s="7" t="s">
        <v>6</v>
      </c>
      <c r="C300" s="7" t="s">
        <v>7</v>
      </c>
      <c r="D300" s="7" t="s">
        <v>302</v>
      </c>
      <c r="E300" s="7" t="s">
        <v>6</v>
      </c>
      <c r="F300" s="7" t="s">
        <v>6</v>
      </c>
      <c r="G300" s="7"/>
      <c r="H300" s="7"/>
      <c r="I300" s="7"/>
      <c r="J300" s="7"/>
      <c r="K300" s="7"/>
      <c r="L300" s="7"/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57225.303030000003</v>
      </c>
      <c r="U300" s="17">
        <v>5781.5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7">
        <v>1602.2</v>
      </c>
      <c r="AC300" s="8">
        <v>61345.568399999996</v>
      </c>
      <c r="AD300" s="8">
        <v>0</v>
      </c>
      <c r="AE300" s="8">
        <v>0</v>
      </c>
      <c r="AF300" s="8">
        <v>0</v>
      </c>
      <c r="AG300" s="8">
        <v>0</v>
      </c>
      <c r="AH300" s="8">
        <v>61345.568399999996</v>
      </c>
      <c r="AI300" s="18">
        <f>+AB300/U300*100</f>
        <v>27.712531349995679</v>
      </c>
      <c r="AJ300" s="9">
        <v>0.94513018957756889</v>
      </c>
      <c r="AK300" s="8">
        <v>64907.003369999999</v>
      </c>
      <c r="AL300" s="9">
        <v>0</v>
      </c>
      <c r="AM300" s="16">
        <v>0</v>
      </c>
      <c r="AN300" s="19">
        <v>61345.599999999999</v>
      </c>
      <c r="AO300" s="20">
        <f>+AB300/AN300*100</f>
        <v>2.6117602566443234</v>
      </c>
    </row>
    <row r="301" spans="1:41" ht="38.25" hidden="1" outlineLevel="2" x14ac:dyDescent="0.25">
      <c r="A301" s="6" t="s">
        <v>303</v>
      </c>
      <c r="B301" s="7" t="s">
        <v>6</v>
      </c>
      <c r="C301" s="7" t="s">
        <v>7</v>
      </c>
      <c r="D301" s="7" t="s">
        <v>304</v>
      </c>
      <c r="E301" s="7" t="s">
        <v>6</v>
      </c>
      <c r="F301" s="7" t="s">
        <v>6</v>
      </c>
      <c r="G301" s="7"/>
      <c r="H301" s="7"/>
      <c r="I301" s="7"/>
      <c r="J301" s="7"/>
      <c r="K301" s="7"/>
      <c r="L301" s="7"/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14">
        <v>574.9076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573.61720000000003</v>
      </c>
      <c r="AC301" s="8">
        <v>573.61720000000003</v>
      </c>
      <c r="AD301" s="8">
        <v>0</v>
      </c>
      <c r="AE301" s="8">
        <v>0</v>
      </c>
      <c r="AF301" s="8">
        <v>0</v>
      </c>
      <c r="AG301" s="8">
        <v>0</v>
      </c>
      <c r="AH301" s="8">
        <v>573.61720000000003</v>
      </c>
      <c r="AI301" s="13">
        <f t="shared" si="4"/>
        <v>0.99775546540000515</v>
      </c>
      <c r="AJ301" s="9">
        <v>0.99775546540000515</v>
      </c>
      <c r="AK301" s="8">
        <v>574.9076</v>
      </c>
      <c r="AL301" s="9">
        <v>0</v>
      </c>
      <c r="AM301" s="8">
        <v>0</v>
      </c>
      <c r="AN301" s="2"/>
    </row>
    <row r="302" spans="1:41" ht="25.5" hidden="1" outlineLevel="3" x14ac:dyDescent="0.25">
      <c r="A302" s="6" t="s">
        <v>17</v>
      </c>
      <c r="B302" s="7" t="s">
        <v>6</v>
      </c>
      <c r="C302" s="7" t="s">
        <v>7</v>
      </c>
      <c r="D302" s="7" t="s">
        <v>304</v>
      </c>
      <c r="E302" s="7" t="s">
        <v>18</v>
      </c>
      <c r="F302" s="7" t="s">
        <v>6</v>
      </c>
      <c r="G302" s="7"/>
      <c r="H302" s="7"/>
      <c r="I302" s="7"/>
      <c r="J302" s="7"/>
      <c r="K302" s="7"/>
      <c r="L302" s="7"/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14">
        <v>109.9988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109.9988</v>
      </c>
      <c r="AC302" s="8">
        <v>109.9988</v>
      </c>
      <c r="AD302" s="8">
        <v>0</v>
      </c>
      <c r="AE302" s="8">
        <v>0</v>
      </c>
      <c r="AF302" s="8">
        <v>0</v>
      </c>
      <c r="AG302" s="8">
        <v>0</v>
      </c>
      <c r="AH302" s="8">
        <v>109.9988</v>
      </c>
      <c r="AI302" s="13">
        <f t="shared" si="4"/>
        <v>1</v>
      </c>
      <c r="AJ302" s="9">
        <v>1</v>
      </c>
      <c r="AK302" s="8">
        <v>109.9988</v>
      </c>
      <c r="AL302" s="9">
        <v>0</v>
      </c>
      <c r="AM302" s="8">
        <v>0</v>
      </c>
      <c r="AN302" s="2"/>
    </row>
    <row r="303" spans="1:41" hidden="1" outlineLevel="3" x14ac:dyDescent="0.25">
      <c r="A303" s="6" t="s">
        <v>31</v>
      </c>
      <c r="B303" s="7" t="s">
        <v>6</v>
      </c>
      <c r="C303" s="7" t="s">
        <v>7</v>
      </c>
      <c r="D303" s="7" t="s">
        <v>304</v>
      </c>
      <c r="E303" s="7" t="s">
        <v>32</v>
      </c>
      <c r="F303" s="7" t="s">
        <v>6</v>
      </c>
      <c r="G303" s="7"/>
      <c r="H303" s="7"/>
      <c r="I303" s="7"/>
      <c r="J303" s="7"/>
      <c r="K303" s="7"/>
      <c r="L303" s="7"/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14">
        <v>464.90879999999999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463.61840000000001</v>
      </c>
      <c r="AC303" s="8">
        <v>463.61840000000001</v>
      </c>
      <c r="AD303" s="8">
        <v>0</v>
      </c>
      <c r="AE303" s="8">
        <v>0</v>
      </c>
      <c r="AF303" s="8">
        <v>0</v>
      </c>
      <c r="AG303" s="8">
        <v>0</v>
      </c>
      <c r="AH303" s="8">
        <v>463.61840000000001</v>
      </c>
      <c r="AI303" s="13">
        <f t="shared" si="4"/>
        <v>0.99722440186118233</v>
      </c>
      <c r="AJ303" s="9">
        <v>0.99722440186118222</v>
      </c>
      <c r="AK303" s="8">
        <v>464.90879999999999</v>
      </c>
      <c r="AL303" s="9">
        <v>0</v>
      </c>
      <c r="AM303" s="8">
        <v>0</v>
      </c>
      <c r="AN303" s="2"/>
    </row>
    <row r="304" spans="1:41" ht="38.25" hidden="1" outlineLevel="2" x14ac:dyDescent="0.25">
      <c r="A304" s="6" t="s">
        <v>305</v>
      </c>
      <c r="B304" s="7" t="s">
        <v>6</v>
      </c>
      <c r="C304" s="7" t="s">
        <v>7</v>
      </c>
      <c r="D304" s="7" t="s">
        <v>306</v>
      </c>
      <c r="E304" s="7" t="s">
        <v>6</v>
      </c>
      <c r="F304" s="7" t="s">
        <v>6</v>
      </c>
      <c r="G304" s="7"/>
      <c r="H304" s="7"/>
      <c r="I304" s="7"/>
      <c r="J304" s="7"/>
      <c r="K304" s="7"/>
      <c r="L304" s="7"/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1438.2996599999999</v>
      </c>
      <c r="U304" s="14">
        <v>2425.0957699999999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930</v>
      </c>
      <c r="AC304" s="8">
        <v>930</v>
      </c>
      <c r="AD304" s="8">
        <v>0</v>
      </c>
      <c r="AE304" s="8">
        <v>0</v>
      </c>
      <c r="AF304" s="8">
        <v>0</v>
      </c>
      <c r="AG304" s="8">
        <v>0</v>
      </c>
      <c r="AH304" s="8">
        <v>930</v>
      </c>
      <c r="AI304" s="13">
        <f t="shared" si="4"/>
        <v>0.38349000955125168</v>
      </c>
      <c r="AJ304" s="9">
        <v>0.38349000955125168</v>
      </c>
      <c r="AK304" s="8">
        <v>2425.0957699999999</v>
      </c>
      <c r="AL304" s="9">
        <v>0</v>
      </c>
      <c r="AM304" s="8">
        <v>0</v>
      </c>
      <c r="AN304" s="2"/>
    </row>
    <row r="305" spans="1:41" ht="25.5" hidden="1" outlineLevel="3" x14ac:dyDescent="0.25">
      <c r="A305" s="6" t="s">
        <v>17</v>
      </c>
      <c r="B305" s="7" t="s">
        <v>6</v>
      </c>
      <c r="C305" s="7" t="s">
        <v>7</v>
      </c>
      <c r="D305" s="7" t="s">
        <v>306</v>
      </c>
      <c r="E305" s="7" t="s">
        <v>18</v>
      </c>
      <c r="F305" s="7" t="s">
        <v>6</v>
      </c>
      <c r="G305" s="7"/>
      <c r="H305" s="7"/>
      <c r="I305" s="7"/>
      <c r="J305" s="7"/>
      <c r="K305" s="7"/>
      <c r="L305" s="7"/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1438.2996599999999</v>
      </c>
      <c r="U305" s="14">
        <v>425.09577000000002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13">
        <f t="shared" si="4"/>
        <v>0</v>
      </c>
      <c r="AJ305" s="9">
        <v>0</v>
      </c>
      <c r="AK305" s="8">
        <v>425.09577000000002</v>
      </c>
      <c r="AL305" s="9">
        <v>0</v>
      </c>
      <c r="AM305" s="8">
        <v>0</v>
      </c>
      <c r="AN305" s="2"/>
    </row>
    <row r="306" spans="1:41" ht="25.5" hidden="1" outlineLevel="3" x14ac:dyDescent="0.25">
      <c r="A306" s="6" t="s">
        <v>63</v>
      </c>
      <c r="B306" s="7" t="s">
        <v>6</v>
      </c>
      <c r="C306" s="7" t="s">
        <v>7</v>
      </c>
      <c r="D306" s="7" t="s">
        <v>306</v>
      </c>
      <c r="E306" s="7" t="s">
        <v>64</v>
      </c>
      <c r="F306" s="7" t="s">
        <v>6</v>
      </c>
      <c r="G306" s="7"/>
      <c r="H306" s="7"/>
      <c r="I306" s="7"/>
      <c r="J306" s="7"/>
      <c r="K306" s="7"/>
      <c r="L306" s="7"/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14">
        <v>2000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930</v>
      </c>
      <c r="AC306" s="8">
        <v>930</v>
      </c>
      <c r="AD306" s="8">
        <v>0</v>
      </c>
      <c r="AE306" s="8">
        <v>0</v>
      </c>
      <c r="AF306" s="8">
        <v>0</v>
      </c>
      <c r="AG306" s="8">
        <v>0</v>
      </c>
      <c r="AH306" s="8">
        <v>930</v>
      </c>
      <c r="AI306" s="13">
        <f t="shared" si="4"/>
        <v>0.46500000000000002</v>
      </c>
      <c r="AJ306" s="9">
        <v>0.46500000000000002</v>
      </c>
      <c r="AK306" s="8">
        <v>2000</v>
      </c>
      <c r="AL306" s="9">
        <v>0</v>
      </c>
      <c r="AM306" s="8">
        <v>0</v>
      </c>
      <c r="AN306" s="2"/>
    </row>
    <row r="307" spans="1:41" ht="51" hidden="1" outlineLevel="2" x14ac:dyDescent="0.25">
      <c r="A307" s="6" t="s">
        <v>307</v>
      </c>
      <c r="B307" s="7" t="s">
        <v>6</v>
      </c>
      <c r="C307" s="7" t="s">
        <v>7</v>
      </c>
      <c r="D307" s="7" t="s">
        <v>308</v>
      </c>
      <c r="E307" s="7" t="s">
        <v>6</v>
      </c>
      <c r="F307" s="7" t="s">
        <v>6</v>
      </c>
      <c r="G307" s="7"/>
      <c r="H307" s="7"/>
      <c r="I307" s="7"/>
      <c r="J307" s="7"/>
      <c r="K307" s="7"/>
      <c r="L307" s="7"/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52420</v>
      </c>
      <c r="U307" s="14">
        <v>58540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14">
        <v>0</v>
      </c>
      <c r="AB307" s="14">
        <v>58540</v>
      </c>
      <c r="AC307" s="8">
        <v>58540</v>
      </c>
      <c r="AD307" s="8">
        <v>0</v>
      </c>
      <c r="AE307" s="8">
        <v>0</v>
      </c>
      <c r="AF307" s="8">
        <v>0</v>
      </c>
      <c r="AG307" s="8">
        <v>0</v>
      </c>
      <c r="AH307" s="8">
        <v>58540</v>
      </c>
      <c r="AI307" s="13">
        <f t="shared" ref="AI307:AI330" si="5">+AB307/U307</f>
        <v>1</v>
      </c>
      <c r="AJ307" s="9">
        <v>1</v>
      </c>
      <c r="AK307" s="8">
        <v>58540</v>
      </c>
      <c r="AL307" s="9">
        <v>0</v>
      </c>
      <c r="AM307" s="8">
        <v>0</v>
      </c>
      <c r="AN307" s="2"/>
    </row>
    <row r="308" spans="1:41" ht="25.5" hidden="1" outlineLevel="3" x14ac:dyDescent="0.25">
      <c r="A308" s="6" t="s">
        <v>63</v>
      </c>
      <c r="B308" s="7" t="s">
        <v>6</v>
      </c>
      <c r="C308" s="7" t="s">
        <v>7</v>
      </c>
      <c r="D308" s="7" t="s">
        <v>308</v>
      </c>
      <c r="E308" s="7" t="s">
        <v>64</v>
      </c>
      <c r="F308" s="7" t="s">
        <v>6</v>
      </c>
      <c r="G308" s="7"/>
      <c r="H308" s="7"/>
      <c r="I308" s="7"/>
      <c r="J308" s="7"/>
      <c r="K308" s="7"/>
      <c r="L308" s="7"/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14">
        <v>58540</v>
      </c>
      <c r="V308" s="14">
        <v>0</v>
      </c>
      <c r="W308" s="14">
        <v>0</v>
      </c>
      <c r="X308" s="14">
        <v>0</v>
      </c>
      <c r="Y308" s="14">
        <v>0</v>
      </c>
      <c r="Z308" s="14">
        <v>0</v>
      </c>
      <c r="AA308" s="14">
        <v>0</v>
      </c>
      <c r="AB308" s="14">
        <v>58540</v>
      </c>
      <c r="AC308" s="8">
        <v>58540</v>
      </c>
      <c r="AD308" s="8">
        <v>0</v>
      </c>
      <c r="AE308" s="8">
        <v>0</v>
      </c>
      <c r="AF308" s="8">
        <v>0</v>
      </c>
      <c r="AG308" s="8">
        <v>0</v>
      </c>
      <c r="AH308" s="8">
        <v>58540</v>
      </c>
      <c r="AI308" s="13">
        <f t="shared" si="5"/>
        <v>1</v>
      </c>
      <c r="AJ308" s="9">
        <v>1</v>
      </c>
      <c r="AK308" s="8">
        <v>58540</v>
      </c>
      <c r="AL308" s="9">
        <v>0</v>
      </c>
      <c r="AM308" s="8">
        <v>0</v>
      </c>
      <c r="AN308" s="2"/>
    </row>
    <row r="309" spans="1:41" ht="38.25" hidden="1" outlineLevel="2" x14ac:dyDescent="0.25">
      <c r="A309" s="6" t="s">
        <v>309</v>
      </c>
      <c r="B309" s="7" t="s">
        <v>6</v>
      </c>
      <c r="C309" s="7" t="s">
        <v>7</v>
      </c>
      <c r="D309" s="7" t="s">
        <v>310</v>
      </c>
      <c r="E309" s="7" t="s">
        <v>6</v>
      </c>
      <c r="F309" s="7" t="s">
        <v>6</v>
      </c>
      <c r="G309" s="7"/>
      <c r="H309" s="7"/>
      <c r="I309" s="7"/>
      <c r="J309" s="7"/>
      <c r="K309" s="7"/>
      <c r="L309" s="7"/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3367.0033699999999</v>
      </c>
      <c r="U309" s="14">
        <v>3367</v>
      </c>
      <c r="V309" s="14">
        <v>0</v>
      </c>
      <c r="W309" s="14">
        <v>0</v>
      </c>
      <c r="X309" s="14">
        <v>0</v>
      </c>
      <c r="Y309" s="14">
        <v>0</v>
      </c>
      <c r="Z309" s="14">
        <v>0</v>
      </c>
      <c r="AA309" s="14">
        <v>0</v>
      </c>
      <c r="AB309" s="14">
        <v>1301.9512</v>
      </c>
      <c r="AC309" s="8">
        <v>1301.9512</v>
      </c>
      <c r="AD309" s="8">
        <v>0</v>
      </c>
      <c r="AE309" s="8">
        <v>0</v>
      </c>
      <c r="AF309" s="8">
        <v>0</v>
      </c>
      <c r="AG309" s="8">
        <v>0</v>
      </c>
      <c r="AH309" s="8">
        <v>1301.9512</v>
      </c>
      <c r="AI309" s="13">
        <f t="shared" si="5"/>
        <v>0.38667989307989309</v>
      </c>
      <c r="AJ309" s="9">
        <v>0.38667989307989309</v>
      </c>
      <c r="AK309" s="8">
        <v>3367</v>
      </c>
      <c r="AL309" s="9">
        <v>0</v>
      </c>
      <c r="AM309" s="8">
        <v>0</v>
      </c>
      <c r="AN309" s="2"/>
    </row>
    <row r="310" spans="1:41" ht="25.5" hidden="1" outlineLevel="3" x14ac:dyDescent="0.25">
      <c r="A310" s="6" t="s">
        <v>17</v>
      </c>
      <c r="B310" s="7" t="s">
        <v>6</v>
      </c>
      <c r="C310" s="7" t="s">
        <v>7</v>
      </c>
      <c r="D310" s="7" t="s">
        <v>310</v>
      </c>
      <c r="E310" s="7" t="s">
        <v>18</v>
      </c>
      <c r="F310" s="7" t="s">
        <v>6</v>
      </c>
      <c r="G310" s="7"/>
      <c r="H310" s="7"/>
      <c r="I310" s="7"/>
      <c r="J310" s="7"/>
      <c r="K310" s="7"/>
      <c r="L310" s="7"/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3367.0033699999999</v>
      </c>
      <c r="U310" s="14">
        <v>2065.0488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13">
        <f t="shared" si="5"/>
        <v>0</v>
      </c>
      <c r="AJ310" s="9">
        <v>0</v>
      </c>
      <c r="AK310" s="8">
        <v>2065.0488</v>
      </c>
      <c r="AL310" s="9">
        <v>0</v>
      </c>
      <c r="AM310" s="8">
        <v>0</v>
      </c>
      <c r="AN310" s="2"/>
    </row>
    <row r="311" spans="1:41" hidden="1" outlineLevel="3" x14ac:dyDescent="0.25">
      <c r="A311" s="6" t="s">
        <v>31</v>
      </c>
      <c r="B311" s="7" t="s">
        <v>6</v>
      </c>
      <c r="C311" s="7" t="s">
        <v>7</v>
      </c>
      <c r="D311" s="7" t="s">
        <v>310</v>
      </c>
      <c r="E311" s="7" t="s">
        <v>32</v>
      </c>
      <c r="F311" s="7" t="s">
        <v>6</v>
      </c>
      <c r="G311" s="7"/>
      <c r="H311" s="7"/>
      <c r="I311" s="7"/>
      <c r="J311" s="7"/>
      <c r="K311" s="7"/>
      <c r="L311" s="7"/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14">
        <v>1301.9512</v>
      </c>
      <c r="V311" s="14">
        <v>0</v>
      </c>
      <c r="W311" s="14">
        <v>0</v>
      </c>
      <c r="X311" s="14">
        <v>0</v>
      </c>
      <c r="Y311" s="14">
        <v>0</v>
      </c>
      <c r="Z311" s="14">
        <v>0</v>
      </c>
      <c r="AA311" s="14">
        <v>0</v>
      </c>
      <c r="AB311" s="14">
        <v>1301.9512</v>
      </c>
      <c r="AC311" s="8">
        <v>1301.9512</v>
      </c>
      <c r="AD311" s="8">
        <v>0</v>
      </c>
      <c r="AE311" s="8">
        <v>0</v>
      </c>
      <c r="AF311" s="8">
        <v>0</v>
      </c>
      <c r="AG311" s="8">
        <v>0</v>
      </c>
      <c r="AH311" s="8">
        <v>1301.9512</v>
      </c>
      <c r="AI311" s="13">
        <f t="shared" si="5"/>
        <v>1</v>
      </c>
      <c r="AJ311" s="9">
        <v>1</v>
      </c>
      <c r="AK311" s="8">
        <v>1301.9512</v>
      </c>
      <c r="AL311" s="9">
        <v>0</v>
      </c>
      <c r="AM311" s="8">
        <v>0</v>
      </c>
      <c r="AN311" s="2"/>
    </row>
    <row r="312" spans="1:41" ht="25.5" outlineLevel="1" collapsed="1" x14ac:dyDescent="0.25">
      <c r="A312" s="6" t="s">
        <v>311</v>
      </c>
      <c r="B312" s="7" t="s">
        <v>6</v>
      </c>
      <c r="C312" s="7" t="s">
        <v>7</v>
      </c>
      <c r="D312" s="7" t="s">
        <v>312</v>
      </c>
      <c r="E312" s="7" t="s">
        <v>6</v>
      </c>
      <c r="F312" s="7" t="s">
        <v>6</v>
      </c>
      <c r="G312" s="7"/>
      <c r="H312" s="7"/>
      <c r="I312" s="7"/>
      <c r="J312" s="7"/>
      <c r="K312" s="7"/>
      <c r="L312" s="7"/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370</v>
      </c>
      <c r="U312" s="17">
        <v>3465.4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14">
        <v>0</v>
      </c>
      <c r="AB312" s="17">
        <v>3316.3</v>
      </c>
      <c r="AC312" s="8">
        <v>358.72323</v>
      </c>
      <c r="AD312" s="8">
        <v>0</v>
      </c>
      <c r="AE312" s="8">
        <v>0</v>
      </c>
      <c r="AF312" s="8">
        <v>0</v>
      </c>
      <c r="AG312" s="8">
        <v>0</v>
      </c>
      <c r="AH312" s="8">
        <v>358.72323</v>
      </c>
      <c r="AI312" s="18">
        <f>+AB312/U312*100</f>
        <v>95.697466381947251</v>
      </c>
      <c r="AJ312" s="9">
        <v>0.97505634683337861</v>
      </c>
      <c r="AK312" s="8">
        <v>367.9</v>
      </c>
      <c r="AL312" s="9">
        <v>0</v>
      </c>
      <c r="AM312" s="16">
        <v>0</v>
      </c>
      <c r="AN312" s="19">
        <v>358.7</v>
      </c>
      <c r="AO312" s="20">
        <f>+AB312/AN312*100</f>
        <v>924.53303596320052</v>
      </c>
    </row>
    <row r="313" spans="1:41" ht="25.5" hidden="1" outlineLevel="2" x14ac:dyDescent="0.25">
      <c r="A313" s="6" t="s">
        <v>313</v>
      </c>
      <c r="B313" s="7" t="s">
        <v>6</v>
      </c>
      <c r="C313" s="7" t="s">
        <v>7</v>
      </c>
      <c r="D313" s="7" t="s">
        <v>314</v>
      </c>
      <c r="E313" s="7" t="s">
        <v>6</v>
      </c>
      <c r="F313" s="7" t="s">
        <v>6</v>
      </c>
      <c r="G313" s="7"/>
      <c r="H313" s="7"/>
      <c r="I313" s="7"/>
      <c r="J313" s="7"/>
      <c r="K313" s="7"/>
      <c r="L313" s="7"/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14">
        <v>367.9</v>
      </c>
      <c r="V313" s="14">
        <v>0</v>
      </c>
      <c r="W313" s="14">
        <v>0</v>
      </c>
      <c r="X313" s="14">
        <v>0</v>
      </c>
      <c r="Y313" s="14">
        <v>0</v>
      </c>
      <c r="Z313" s="14">
        <v>0</v>
      </c>
      <c r="AA313" s="14">
        <v>0</v>
      </c>
      <c r="AB313" s="14">
        <v>358.72323</v>
      </c>
      <c r="AC313" s="8">
        <v>358.72323</v>
      </c>
      <c r="AD313" s="8">
        <v>0</v>
      </c>
      <c r="AE313" s="8">
        <v>0</v>
      </c>
      <c r="AF313" s="8">
        <v>0</v>
      </c>
      <c r="AG313" s="8">
        <v>0</v>
      </c>
      <c r="AH313" s="8">
        <v>358.72323</v>
      </c>
      <c r="AI313" s="13">
        <f t="shared" si="5"/>
        <v>0.97505634683337872</v>
      </c>
      <c r="AJ313" s="9">
        <v>0.97505634683337861</v>
      </c>
      <c r="AK313" s="8">
        <v>367.9</v>
      </c>
      <c r="AL313" s="9">
        <v>0</v>
      </c>
      <c r="AM313" s="8">
        <v>0</v>
      </c>
      <c r="AN313" s="2"/>
    </row>
    <row r="314" spans="1:41" ht="25.5" hidden="1" outlineLevel="3" x14ac:dyDescent="0.25">
      <c r="A314" s="6" t="s">
        <v>17</v>
      </c>
      <c r="B314" s="7" t="s">
        <v>6</v>
      </c>
      <c r="C314" s="7" t="s">
        <v>7</v>
      </c>
      <c r="D314" s="7" t="s">
        <v>314</v>
      </c>
      <c r="E314" s="7" t="s">
        <v>18</v>
      </c>
      <c r="F314" s="7" t="s">
        <v>6</v>
      </c>
      <c r="G314" s="7"/>
      <c r="H314" s="7"/>
      <c r="I314" s="7"/>
      <c r="J314" s="7"/>
      <c r="K314" s="7"/>
      <c r="L314" s="7"/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14">
        <v>81.353999999999999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81.353999999999999</v>
      </c>
      <c r="AC314" s="8">
        <v>81.353999999999999</v>
      </c>
      <c r="AD314" s="8">
        <v>0</v>
      </c>
      <c r="AE314" s="8">
        <v>0</v>
      </c>
      <c r="AF314" s="8">
        <v>0</v>
      </c>
      <c r="AG314" s="8">
        <v>0</v>
      </c>
      <c r="AH314" s="8">
        <v>81.353999999999999</v>
      </c>
      <c r="AI314" s="13">
        <f t="shared" si="5"/>
        <v>1</v>
      </c>
      <c r="AJ314" s="9">
        <v>1</v>
      </c>
      <c r="AK314" s="8">
        <v>81.353999999999999</v>
      </c>
      <c r="AL314" s="9">
        <v>0</v>
      </c>
      <c r="AM314" s="8">
        <v>0</v>
      </c>
      <c r="AN314" s="2"/>
    </row>
    <row r="315" spans="1:41" ht="25.5" hidden="1" outlineLevel="3" x14ac:dyDescent="0.25">
      <c r="A315" s="6" t="s">
        <v>232</v>
      </c>
      <c r="B315" s="7" t="s">
        <v>6</v>
      </c>
      <c r="C315" s="7" t="s">
        <v>7</v>
      </c>
      <c r="D315" s="7" t="s">
        <v>314</v>
      </c>
      <c r="E315" s="7" t="s">
        <v>233</v>
      </c>
      <c r="F315" s="7" t="s">
        <v>6</v>
      </c>
      <c r="G315" s="7"/>
      <c r="H315" s="7"/>
      <c r="I315" s="7"/>
      <c r="J315" s="7"/>
      <c r="K315" s="7"/>
      <c r="L315" s="7"/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14">
        <v>286.54599999999999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277.36923000000002</v>
      </c>
      <c r="AC315" s="8">
        <v>277.36923000000002</v>
      </c>
      <c r="AD315" s="8">
        <v>0</v>
      </c>
      <c r="AE315" s="8">
        <v>0</v>
      </c>
      <c r="AF315" s="8">
        <v>0</v>
      </c>
      <c r="AG315" s="8">
        <v>0</v>
      </c>
      <c r="AH315" s="8">
        <v>277.36923000000002</v>
      </c>
      <c r="AI315" s="13">
        <f t="shared" si="5"/>
        <v>0.96797453113985199</v>
      </c>
      <c r="AJ315" s="9">
        <v>0.96797453113985188</v>
      </c>
      <c r="AK315" s="8">
        <v>286.54599999999999</v>
      </c>
      <c r="AL315" s="9">
        <v>0</v>
      </c>
      <c r="AM315" s="8">
        <v>0</v>
      </c>
      <c r="AN315" s="2"/>
    </row>
    <row r="316" spans="1:41" ht="38.25" outlineLevel="1" collapsed="1" x14ac:dyDescent="0.25">
      <c r="A316" s="6" t="s">
        <v>315</v>
      </c>
      <c r="B316" s="7" t="s">
        <v>6</v>
      </c>
      <c r="C316" s="7" t="s">
        <v>7</v>
      </c>
      <c r="D316" s="7" t="s">
        <v>316</v>
      </c>
      <c r="E316" s="7" t="s">
        <v>6</v>
      </c>
      <c r="F316" s="7" t="s">
        <v>6</v>
      </c>
      <c r="G316" s="7"/>
      <c r="H316" s="7"/>
      <c r="I316" s="7"/>
      <c r="J316" s="7"/>
      <c r="K316" s="7"/>
      <c r="L316" s="7"/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50</v>
      </c>
      <c r="U316" s="17">
        <v>50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7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18">
        <f>+AB316/U316*100</f>
        <v>0</v>
      </c>
      <c r="AJ316" s="9">
        <v>0</v>
      </c>
      <c r="AK316" s="8">
        <v>50</v>
      </c>
      <c r="AL316" s="9">
        <v>0</v>
      </c>
      <c r="AM316" s="16">
        <v>0</v>
      </c>
      <c r="AN316" s="19">
        <v>0</v>
      </c>
      <c r="AO316" s="20">
        <v>0</v>
      </c>
    </row>
    <row r="317" spans="1:41" ht="38.25" hidden="1" outlineLevel="2" x14ac:dyDescent="0.25">
      <c r="A317" s="6" t="s">
        <v>317</v>
      </c>
      <c r="B317" s="7" t="s">
        <v>6</v>
      </c>
      <c r="C317" s="7" t="s">
        <v>7</v>
      </c>
      <c r="D317" s="7" t="s">
        <v>318</v>
      </c>
      <c r="E317" s="7" t="s">
        <v>6</v>
      </c>
      <c r="F317" s="7" t="s">
        <v>6</v>
      </c>
      <c r="G317" s="7"/>
      <c r="H317" s="7"/>
      <c r="I317" s="7"/>
      <c r="J317" s="7"/>
      <c r="K317" s="7"/>
      <c r="L317" s="7"/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14">
        <v>50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13">
        <f t="shared" si="5"/>
        <v>0</v>
      </c>
      <c r="AJ317" s="9">
        <v>0</v>
      </c>
      <c r="AK317" s="8">
        <v>50</v>
      </c>
      <c r="AL317" s="9">
        <v>0</v>
      </c>
      <c r="AM317" s="8">
        <v>0</v>
      </c>
      <c r="AN317" s="2"/>
    </row>
    <row r="318" spans="1:41" ht="25.5" hidden="1" outlineLevel="3" x14ac:dyDescent="0.25">
      <c r="A318" s="6" t="s">
        <v>17</v>
      </c>
      <c r="B318" s="7" t="s">
        <v>6</v>
      </c>
      <c r="C318" s="7" t="s">
        <v>7</v>
      </c>
      <c r="D318" s="7" t="s">
        <v>318</v>
      </c>
      <c r="E318" s="7" t="s">
        <v>18</v>
      </c>
      <c r="F318" s="7" t="s">
        <v>6</v>
      </c>
      <c r="G318" s="7"/>
      <c r="H318" s="7"/>
      <c r="I318" s="7"/>
      <c r="J318" s="7"/>
      <c r="K318" s="7"/>
      <c r="L318" s="7"/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14">
        <v>50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13">
        <f t="shared" si="5"/>
        <v>0</v>
      </c>
      <c r="AJ318" s="9">
        <v>0</v>
      </c>
      <c r="AK318" s="8">
        <v>50</v>
      </c>
      <c r="AL318" s="9">
        <v>0</v>
      </c>
      <c r="AM318" s="8">
        <v>0</v>
      </c>
      <c r="AN318" s="2"/>
    </row>
    <row r="319" spans="1:41" ht="38.25" outlineLevel="1" collapsed="1" x14ac:dyDescent="0.25">
      <c r="A319" s="6" t="s">
        <v>319</v>
      </c>
      <c r="B319" s="7" t="s">
        <v>6</v>
      </c>
      <c r="C319" s="7" t="s">
        <v>7</v>
      </c>
      <c r="D319" s="7" t="s">
        <v>320</v>
      </c>
      <c r="E319" s="7" t="s">
        <v>6</v>
      </c>
      <c r="F319" s="7" t="s">
        <v>6</v>
      </c>
      <c r="G319" s="7"/>
      <c r="H319" s="7"/>
      <c r="I319" s="7"/>
      <c r="J319" s="7"/>
      <c r="K319" s="7"/>
      <c r="L319" s="7"/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50</v>
      </c>
      <c r="U319" s="17">
        <v>50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7">
        <v>19</v>
      </c>
      <c r="AC319" s="8">
        <v>29.4</v>
      </c>
      <c r="AD319" s="8">
        <v>0</v>
      </c>
      <c r="AE319" s="8">
        <v>0</v>
      </c>
      <c r="AF319" s="8">
        <v>0</v>
      </c>
      <c r="AG319" s="8">
        <v>0</v>
      </c>
      <c r="AH319" s="8">
        <v>29.4</v>
      </c>
      <c r="AI319" s="18">
        <f>+AB319/U319*100</f>
        <v>38</v>
      </c>
      <c r="AJ319" s="9">
        <v>0.58799999999999997</v>
      </c>
      <c r="AK319" s="8">
        <v>50</v>
      </c>
      <c r="AL319" s="9">
        <v>0</v>
      </c>
      <c r="AM319" s="16">
        <v>0</v>
      </c>
      <c r="AN319" s="19">
        <v>29.4</v>
      </c>
      <c r="AO319" s="20">
        <f>+AB319/AN319*100</f>
        <v>64.625850340136054</v>
      </c>
    </row>
    <row r="320" spans="1:41" hidden="1" outlineLevel="2" x14ac:dyDescent="0.25">
      <c r="A320" s="6" t="s">
        <v>321</v>
      </c>
      <c r="B320" s="7" t="s">
        <v>6</v>
      </c>
      <c r="C320" s="7" t="s">
        <v>7</v>
      </c>
      <c r="D320" s="7" t="s">
        <v>322</v>
      </c>
      <c r="E320" s="7" t="s">
        <v>6</v>
      </c>
      <c r="F320" s="7" t="s">
        <v>6</v>
      </c>
      <c r="G320" s="7"/>
      <c r="H320" s="7"/>
      <c r="I320" s="7"/>
      <c r="J320" s="7"/>
      <c r="K320" s="7"/>
      <c r="L320" s="7"/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50</v>
      </c>
      <c r="U320" s="14">
        <v>50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29.4</v>
      </c>
      <c r="AC320" s="8">
        <v>29.4</v>
      </c>
      <c r="AD320" s="8">
        <v>0</v>
      </c>
      <c r="AE320" s="8">
        <v>0</v>
      </c>
      <c r="AF320" s="8">
        <v>0</v>
      </c>
      <c r="AG320" s="8">
        <v>0</v>
      </c>
      <c r="AH320" s="8">
        <v>29.4</v>
      </c>
      <c r="AI320" s="13">
        <f t="shared" si="5"/>
        <v>0.58799999999999997</v>
      </c>
      <c r="AJ320" s="9">
        <v>0.58799999999999997</v>
      </c>
      <c r="AK320" s="8">
        <v>50</v>
      </c>
      <c r="AL320" s="9">
        <v>0</v>
      </c>
      <c r="AM320" s="8">
        <v>0</v>
      </c>
      <c r="AN320" s="2"/>
    </row>
    <row r="321" spans="1:41" ht="25.5" hidden="1" outlineLevel="3" x14ac:dyDescent="0.25">
      <c r="A321" s="6" t="s">
        <v>17</v>
      </c>
      <c r="B321" s="7" t="s">
        <v>6</v>
      </c>
      <c r="C321" s="7" t="s">
        <v>7</v>
      </c>
      <c r="D321" s="7" t="s">
        <v>322</v>
      </c>
      <c r="E321" s="7" t="s">
        <v>18</v>
      </c>
      <c r="F321" s="7" t="s">
        <v>6</v>
      </c>
      <c r="G321" s="7"/>
      <c r="H321" s="7"/>
      <c r="I321" s="7"/>
      <c r="J321" s="7"/>
      <c r="K321" s="7"/>
      <c r="L321" s="7"/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50</v>
      </c>
      <c r="U321" s="14">
        <v>50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29.4</v>
      </c>
      <c r="AC321" s="8">
        <v>29.4</v>
      </c>
      <c r="AD321" s="8">
        <v>0</v>
      </c>
      <c r="AE321" s="8">
        <v>0</v>
      </c>
      <c r="AF321" s="8">
        <v>0</v>
      </c>
      <c r="AG321" s="8">
        <v>0</v>
      </c>
      <c r="AH321" s="8">
        <v>29.4</v>
      </c>
      <c r="AI321" s="13">
        <f t="shared" si="5"/>
        <v>0.58799999999999997</v>
      </c>
      <c r="AJ321" s="9">
        <v>0.58799999999999997</v>
      </c>
      <c r="AK321" s="8">
        <v>50</v>
      </c>
      <c r="AL321" s="9">
        <v>0</v>
      </c>
      <c r="AM321" s="8">
        <v>0</v>
      </c>
      <c r="AN321" s="2"/>
    </row>
    <row r="322" spans="1:41" ht="38.25" outlineLevel="3" x14ac:dyDescent="0.25">
      <c r="A322" s="6" t="s">
        <v>338</v>
      </c>
      <c r="B322" s="7"/>
      <c r="C322" s="7"/>
      <c r="D322" s="7" t="s">
        <v>339</v>
      </c>
      <c r="E322" s="7"/>
      <c r="F322" s="7"/>
      <c r="G322" s="7"/>
      <c r="H322" s="7"/>
      <c r="I322" s="7"/>
      <c r="J322" s="7"/>
      <c r="K322" s="7"/>
      <c r="L322" s="7"/>
      <c r="M322" s="8"/>
      <c r="N322" s="8"/>
      <c r="O322" s="8"/>
      <c r="P322" s="8"/>
      <c r="Q322" s="8"/>
      <c r="R322" s="8"/>
      <c r="S322" s="8"/>
      <c r="T322" s="8"/>
      <c r="U322" s="39">
        <v>300</v>
      </c>
      <c r="V322" s="14"/>
      <c r="W322" s="14"/>
      <c r="X322" s="14"/>
      <c r="Y322" s="14"/>
      <c r="Z322" s="14"/>
      <c r="AA322" s="14"/>
      <c r="AB322" s="39">
        <v>180</v>
      </c>
      <c r="AC322" s="8"/>
      <c r="AD322" s="8"/>
      <c r="AE322" s="8"/>
      <c r="AF322" s="8"/>
      <c r="AG322" s="8"/>
      <c r="AH322" s="8"/>
      <c r="AI322" s="18">
        <f t="shared" ref="AI322:AI324" si="6">+AB322/U322*100</f>
        <v>60</v>
      </c>
      <c r="AJ322" s="9"/>
      <c r="AK322" s="8"/>
      <c r="AL322" s="9"/>
      <c r="AM322" s="8"/>
      <c r="AN322" s="19">
        <v>0</v>
      </c>
      <c r="AO322" s="40"/>
    </row>
    <row r="323" spans="1:41" ht="38.25" outlineLevel="3" x14ac:dyDescent="0.25">
      <c r="A323" s="6" t="s">
        <v>341</v>
      </c>
      <c r="B323" s="7"/>
      <c r="C323" s="7"/>
      <c r="D323" s="7" t="s">
        <v>342</v>
      </c>
      <c r="E323" s="7"/>
      <c r="F323" s="7"/>
      <c r="G323" s="7"/>
      <c r="H323" s="7"/>
      <c r="I323" s="7"/>
      <c r="J323" s="7"/>
      <c r="K323" s="7"/>
      <c r="L323" s="7"/>
      <c r="M323" s="8"/>
      <c r="N323" s="8"/>
      <c r="O323" s="8"/>
      <c r="P323" s="8"/>
      <c r="Q323" s="8"/>
      <c r="R323" s="8"/>
      <c r="S323" s="8"/>
      <c r="T323" s="8"/>
      <c r="U323" s="39">
        <v>160618.6</v>
      </c>
      <c r="V323" s="14"/>
      <c r="W323" s="14"/>
      <c r="X323" s="14"/>
      <c r="Y323" s="14"/>
      <c r="Z323" s="14"/>
      <c r="AA323" s="14"/>
      <c r="AB323" s="39">
        <v>0</v>
      </c>
      <c r="AC323" s="8"/>
      <c r="AD323" s="8"/>
      <c r="AE323" s="8"/>
      <c r="AF323" s="8"/>
      <c r="AG323" s="8"/>
      <c r="AH323" s="8"/>
      <c r="AI323" s="18">
        <v>0</v>
      </c>
      <c r="AJ323" s="9"/>
      <c r="AK323" s="8"/>
      <c r="AL323" s="9"/>
      <c r="AM323" s="8"/>
      <c r="AN323" s="19">
        <v>0</v>
      </c>
      <c r="AO323" s="40">
        <v>0</v>
      </c>
    </row>
    <row r="324" spans="1:41" ht="38.25" outlineLevel="1" x14ac:dyDescent="0.25">
      <c r="A324" s="6" t="s">
        <v>323</v>
      </c>
      <c r="B324" s="7" t="s">
        <v>6</v>
      </c>
      <c r="C324" s="7" t="s">
        <v>7</v>
      </c>
      <c r="D324" s="7" t="s">
        <v>324</v>
      </c>
      <c r="E324" s="7" t="s">
        <v>6</v>
      </c>
      <c r="F324" s="7" t="s">
        <v>6</v>
      </c>
      <c r="G324" s="7"/>
      <c r="H324" s="7"/>
      <c r="I324" s="7"/>
      <c r="J324" s="7"/>
      <c r="K324" s="7"/>
      <c r="L324" s="7"/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410</v>
      </c>
      <c r="U324" s="17">
        <v>1060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14">
        <v>0</v>
      </c>
      <c r="AB324" s="17">
        <v>963.3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18">
        <f t="shared" si="6"/>
        <v>90.877358490566024</v>
      </c>
      <c r="AJ324" s="9">
        <v>0</v>
      </c>
      <c r="AK324" s="8">
        <v>1179.9949999999999</v>
      </c>
      <c r="AL324" s="9">
        <v>0</v>
      </c>
      <c r="AM324" s="16">
        <v>0</v>
      </c>
      <c r="AN324" s="19">
        <v>0</v>
      </c>
      <c r="AO324" s="20"/>
    </row>
    <row r="325" spans="1:41" ht="25.5" hidden="1" outlineLevel="2" x14ac:dyDescent="0.25">
      <c r="A325" s="6" t="s">
        <v>325</v>
      </c>
      <c r="B325" s="7" t="s">
        <v>6</v>
      </c>
      <c r="C325" s="7" t="s">
        <v>7</v>
      </c>
      <c r="D325" s="7" t="s">
        <v>326</v>
      </c>
      <c r="E325" s="7" t="s">
        <v>6</v>
      </c>
      <c r="F325" s="7" t="s">
        <v>6</v>
      </c>
      <c r="G325" s="7"/>
      <c r="H325" s="7"/>
      <c r="I325" s="7"/>
      <c r="J325" s="7"/>
      <c r="K325" s="7"/>
      <c r="L325" s="7"/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410</v>
      </c>
      <c r="U325" s="14">
        <v>410</v>
      </c>
      <c r="V325" s="14">
        <v>0</v>
      </c>
      <c r="W325" s="14">
        <v>0</v>
      </c>
      <c r="X325" s="14">
        <v>0</v>
      </c>
      <c r="Y325" s="14">
        <v>0</v>
      </c>
      <c r="Z325" s="14">
        <v>0</v>
      </c>
      <c r="AA325" s="14">
        <v>0</v>
      </c>
      <c r="AB325" s="14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13">
        <f t="shared" si="5"/>
        <v>0</v>
      </c>
      <c r="AJ325" s="9">
        <v>0</v>
      </c>
      <c r="AK325" s="8">
        <v>410</v>
      </c>
      <c r="AL325" s="9">
        <v>0</v>
      </c>
      <c r="AM325" s="8">
        <v>0</v>
      </c>
      <c r="AN325" s="2"/>
    </row>
    <row r="326" spans="1:41" ht="25.5" hidden="1" outlineLevel="3" x14ac:dyDescent="0.25">
      <c r="A326" s="6" t="s">
        <v>17</v>
      </c>
      <c r="B326" s="7" t="s">
        <v>6</v>
      </c>
      <c r="C326" s="7" t="s">
        <v>7</v>
      </c>
      <c r="D326" s="7" t="s">
        <v>326</v>
      </c>
      <c r="E326" s="7" t="s">
        <v>18</v>
      </c>
      <c r="F326" s="7" t="s">
        <v>6</v>
      </c>
      <c r="G326" s="7"/>
      <c r="H326" s="7"/>
      <c r="I326" s="7"/>
      <c r="J326" s="7"/>
      <c r="K326" s="7"/>
      <c r="L326" s="7"/>
      <c r="M326" s="8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50</v>
      </c>
      <c r="U326" s="14">
        <v>50</v>
      </c>
      <c r="V326" s="14">
        <v>0</v>
      </c>
      <c r="W326" s="14">
        <v>0</v>
      </c>
      <c r="X326" s="14">
        <v>0</v>
      </c>
      <c r="Y326" s="14">
        <v>0</v>
      </c>
      <c r="Z326" s="14">
        <v>0</v>
      </c>
      <c r="AA326" s="14">
        <v>0</v>
      </c>
      <c r="AB326" s="14">
        <v>0</v>
      </c>
      <c r="AC326" s="8">
        <v>0</v>
      </c>
      <c r="AD326" s="8">
        <v>0</v>
      </c>
      <c r="AE326" s="8">
        <v>0</v>
      </c>
      <c r="AF326" s="8">
        <v>0</v>
      </c>
      <c r="AG326" s="8">
        <v>0</v>
      </c>
      <c r="AH326" s="8">
        <v>0</v>
      </c>
      <c r="AI326" s="13">
        <f t="shared" si="5"/>
        <v>0</v>
      </c>
      <c r="AJ326" s="9">
        <v>0</v>
      </c>
      <c r="AK326" s="8">
        <v>50</v>
      </c>
      <c r="AL326" s="9">
        <v>0</v>
      </c>
      <c r="AM326" s="8">
        <v>0</v>
      </c>
      <c r="AN326" s="2"/>
    </row>
    <row r="327" spans="1:41" ht="25.5" hidden="1" outlineLevel="3" x14ac:dyDescent="0.25">
      <c r="A327" s="6" t="s">
        <v>63</v>
      </c>
      <c r="B327" s="7" t="s">
        <v>6</v>
      </c>
      <c r="C327" s="7" t="s">
        <v>7</v>
      </c>
      <c r="D327" s="7" t="s">
        <v>326</v>
      </c>
      <c r="E327" s="7" t="s">
        <v>64</v>
      </c>
      <c r="F327" s="7" t="s">
        <v>6</v>
      </c>
      <c r="G327" s="7"/>
      <c r="H327" s="7"/>
      <c r="I327" s="7"/>
      <c r="J327" s="7"/>
      <c r="K327" s="7"/>
      <c r="L327" s="7"/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360</v>
      </c>
      <c r="U327" s="14">
        <v>360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0</v>
      </c>
      <c r="AC327" s="8">
        <v>0</v>
      </c>
      <c r="AD327" s="8">
        <v>0</v>
      </c>
      <c r="AE327" s="8">
        <v>0</v>
      </c>
      <c r="AF327" s="8">
        <v>0</v>
      </c>
      <c r="AG327" s="8">
        <v>0</v>
      </c>
      <c r="AH327" s="8">
        <v>0</v>
      </c>
      <c r="AI327" s="13">
        <f t="shared" si="5"/>
        <v>0</v>
      </c>
      <c r="AJ327" s="9">
        <v>0</v>
      </c>
      <c r="AK327" s="8">
        <v>360</v>
      </c>
      <c r="AL327" s="9">
        <v>0</v>
      </c>
      <c r="AM327" s="8">
        <v>0</v>
      </c>
      <c r="AN327" s="2"/>
    </row>
    <row r="328" spans="1:41" ht="25.5" hidden="1" outlineLevel="2" x14ac:dyDescent="0.25">
      <c r="A328" s="6" t="s">
        <v>327</v>
      </c>
      <c r="B328" s="7" t="s">
        <v>6</v>
      </c>
      <c r="C328" s="7" t="s">
        <v>7</v>
      </c>
      <c r="D328" s="7" t="s">
        <v>328</v>
      </c>
      <c r="E328" s="7" t="s">
        <v>6</v>
      </c>
      <c r="F328" s="7" t="s">
        <v>6</v>
      </c>
      <c r="G328" s="7"/>
      <c r="H328" s="7"/>
      <c r="I328" s="7"/>
      <c r="J328" s="7"/>
      <c r="K328" s="7"/>
      <c r="L328" s="7"/>
      <c r="M328" s="8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14">
        <v>769.995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14">
        <v>0</v>
      </c>
      <c r="AB328" s="14">
        <v>0</v>
      </c>
      <c r="AC328" s="8">
        <v>0</v>
      </c>
      <c r="AD328" s="8">
        <v>0</v>
      </c>
      <c r="AE328" s="8">
        <v>0</v>
      </c>
      <c r="AF328" s="8">
        <v>0</v>
      </c>
      <c r="AG328" s="8">
        <v>0</v>
      </c>
      <c r="AH328" s="8">
        <v>0</v>
      </c>
      <c r="AI328" s="13">
        <f t="shared" si="5"/>
        <v>0</v>
      </c>
      <c r="AJ328" s="9">
        <v>0</v>
      </c>
      <c r="AK328" s="8">
        <v>769.995</v>
      </c>
      <c r="AL328" s="9">
        <v>0</v>
      </c>
      <c r="AM328" s="8">
        <v>0</v>
      </c>
      <c r="AN328" s="2"/>
    </row>
    <row r="329" spans="1:41" ht="25.5" hidden="1" outlineLevel="3" x14ac:dyDescent="0.25">
      <c r="A329" s="6" t="s">
        <v>17</v>
      </c>
      <c r="B329" s="7" t="s">
        <v>6</v>
      </c>
      <c r="C329" s="7" t="s">
        <v>7</v>
      </c>
      <c r="D329" s="7" t="s">
        <v>328</v>
      </c>
      <c r="E329" s="7" t="s">
        <v>18</v>
      </c>
      <c r="F329" s="7" t="s">
        <v>6</v>
      </c>
      <c r="G329" s="7"/>
      <c r="H329" s="7"/>
      <c r="I329" s="7"/>
      <c r="J329" s="7"/>
      <c r="K329" s="7"/>
      <c r="L329" s="7"/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14">
        <v>769.995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14">
        <v>0</v>
      </c>
      <c r="AB329" s="14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13">
        <f t="shared" si="5"/>
        <v>0</v>
      </c>
      <c r="AJ329" s="9">
        <v>0</v>
      </c>
      <c r="AK329" s="8">
        <v>769.995</v>
      </c>
      <c r="AL329" s="9">
        <v>0</v>
      </c>
      <c r="AM329" s="8">
        <v>0</v>
      </c>
      <c r="AN329" s="2"/>
    </row>
    <row r="330" spans="1:41" hidden="1" x14ac:dyDescent="0.25">
      <c r="A330" s="35" t="s">
        <v>329</v>
      </c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553140.14803000004</v>
      </c>
      <c r="U330" s="15">
        <v>585779.40893999999</v>
      </c>
      <c r="V330" s="15">
        <v>0</v>
      </c>
      <c r="W330" s="15">
        <v>0</v>
      </c>
      <c r="X330" s="15">
        <v>0</v>
      </c>
      <c r="Y330" s="15">
        <v>0</v>
      </c>
      <c r="Z330" s="15">
        <v>0</v>
      </c>
      <c r="AA330" s="15">
        <v>0</v>
      </c>
      <c r="AB330" s="15">
        <v>304281.3395</v>
      </c>
      <c r="AC330" s="10">
        <v>304281.3395</v>
      </c>
      <c r="AD330" s="10">
        <v>0</v>
      </c>
      <c r="AE330" s="10">
        <v>0</v>
      </c>
      <c r="AF330" s="10">
        <v>0</v>
      </c>
      <c r="AG330" s="10">
        <v>0</v>
      </c>
      <c r="AH330" s="10">
        <v>304281.3395</v>
      </c>
      <c r="AI330" s="13">
        <f t="shared" si="5"/>
        <v>0.5194469707472541</v>
      </c>
      <c r="AJ330" s="11">
        <v>0.5194469707472541</v>
      </c>
      <c r="AK330" s="10">
        <v>585779.40893999999</v>
      </c>
      <c r="AL330" s="11">
        <v>0</v>
      </c>
      <c r="AM330" s="10">
        <v>0</v>
      </c>
      <c r="AN330" s="2"/>
    </row>
    <row r="331" spans="1:41" hidden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 t="s">
        <v>2</v>
      </c>
      <c r="X331" s="2"/>
      <c r="Y331" s="2"/>
      <c r="Z331" s="2"/>
      <c r="AA331" s="2"/>
      <c r="AB331" s="2"/>
      <c r="AC331" s="2" t="s">
        <v>2</v>
      </c>
      <c r="AD331" s="2"/>
      <c r="AE331" s="2"/>
      <c r="AF331" s="2"/>
      <c r="AG331" s="2" t="s">
        <v>2</v>
      </c>
      <c r="AH331" s="2"/>
      <c r="AI331" s="2"/>
      <c r="AJ331" s="2"/>
      <c r="AK331" s="2"/>
      <c r="AL331" s="2"/>
      <c r="AM331" s="2"/>
      <c r="AN331" s="2"/>
    </row>
    <row r="332" spans="1:41" hidden="1" x14ac:dyDescent="0.25">
      <c r="A332" s="29" t="s">
        <v>331</v>
      </c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2"/>
    </row>
  </sheetData>
  <autoFilter ref="A5:AN332">
    <filterColumn colId="3">
      <filters>
        <filter val="6000000000"/>
        <filter val="6200000000"/>
        <filter val="6400000000"/>
        <filter val="6500000000"/>
        <filter val="6700000000"/>
        <filter val="6800000000"/>
        <filter val="6900000000"/>
        <filter val="6D00000000"/>
        <filter val="6Б00000000"/>
        <filter val="6Г00000000"/>
        <filter val="6Ж00000000"/>
        <filter val="6К00000000"/>
        <filter val="6Л00000000"/>
        <filter val="6М00000000"/>
        <filter val="6Р00000000"/>
        <filter val="6Ф00000000"/>
        <filter val="6Э00000000"/>
      </filters>
    </filterColumn>
  </autoFilter>
  <mergeCells count="44">
    <mergeCell ref="R4:R5"/>
    <mergeCell ref="AN4:AN5"/>
    <mergeCell ref="AO4:AO5"/>
    <mergeCell ref="AK4:AK5"/>
    <mergeCell ref="AL4:AL5"/>
    <mergeCell ref="V4:V5"/>
    <mergeCell ref="X4:X5"/>
    <mergeCell ref="A330:L330"/>
    <mergeCell ref="N4:N5"/>
    <mergeCell ref="O4:O5"/>
    <mergeCell ref="P4:P5"/>
    <mergeCell ref="Q4:Q5"/>
    <mergeCell ref="A332:AC332"/>
    <mergeCell ref="AE4:AE5"/>
    <mergeCell ref="AF4:AF5"/>
    <mergeCell ref="AH4:AH5"/>
    <mergeCell ref="Y4:Y5"/>
    <mergeCell ref="Z4:Z5"/>
    <mergeCell ref="AA4:AA5"/>
    <mergeCell ref="AB4:AB5"/>
    <mergeCell ref="AD4:AD5"/>
    <mergeCell ref="S4:S5"/>
    <mergeCell ref="T4:T5"/>
    <mergeCell ref="U4:U5"/>
    <mergeCell ref="W4:W5"/>
    <mergeCell ref="K4:K5"/>
    <mergeCell ref="L4:L5"/>
    <mergeCell ref="M4:M5"/>
    <mergeCell ref="A1:AK1"/>
    <mergeCell ref="A2:AK2"/>
    <mergeCell ref="A3:AM3"/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AM4:AM5"/>
    <mergeCell ref="AI4:AI5"/>
    <mergeCell ref="AJ4:AJ5"/>
    <mergeCell ref="F4:F5"/>
  </mergeCells>
  <pageMargins left="0.59055118110236227" right="0.39370078740157483" top="0.59055118110236227" bottom="0.39370078740157483" header="0.39370078740157483" footer="0.39370078740157483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3.04.2014 12:49:45)&lt;/VariantName&gt;&#10;  &lt;VariantLink&gt;97485905&lt;/VariantLink&gt;&#10;  &lt;ReportCode&gt;2107A348812243EAB560F6FC14B22D&lt;/ReportCode&gt;&#10;  &lt;SvodReportLink xsi:nil=&quot;true&quot; /&gt;&#10;  &lt;ReportLink&gt;264591&lt;/ReportLink&gt;&#10;  &lt;Note&gt;01.01.2022 - 30.06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69035C-285A-4A91-8034-B9D22C62321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DESKTOP-818C0IB\Admin</dc:creator>
  <cp:lastModifiedBy>Admin</cp:lastModifiedBy>
  <cp:lastPrinted>2022-07-07T09:04:38Z</cp:lastPrinted>
  <dcterms:created xsi:type="dcterms:W3CDTF">2022-07-07T08:57:30Z</dcterms:created>
  <dcterms:modified xsi:type="dcterms:W3CDTF">2023-07-14T12:57:07Z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23.04.2014 12_49_45)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21.2.2622.563460976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SUBD2020</vt:lpwstr>
  </property>
  <property fmtid="{D5CDD505-2E9C-101B-9397-08002B2CF9AE}" pid="8" name="База">
    <vt:lpwstr>bud2022</vt:lpwstr>
  </property>
  <property fmtid="{D5CDD505-2E9C-101B-9397-08002B2CF9AE}" pid="9" name="Пользователь">
    <vt:lpwstr>адыгейск_бюдж</vt:lpwstr>
  </property>
  <property fmtid="{D5CDD505-2E9C-101B-9397-08002B2CF9AE}" pid="10" name="Шаблон">
    <vt:lpwstr>sqr_info_isp_budg_2019.xlt</vt:lpwstr>
  </property>
  <property fmtid="{D5CDD505-2E9C-101B-9397-08002B2CF9AE}" pid="11" name="Имя варианта">
    <vt:lpwstr>Вариант (новый от 23.04.2014 12:49:45)</vt:lpwstr>
  </property>
  <property fmtid="{D5CDD505-2E9C-101B-9397-08002B2CF9AE}" pid="12" name="Код отчета">
    <vt:lpwstr>2107A348812243EAB560F6FC14B22D</vt:lpwstr>
  </property>
  <property fmtid="{D5CDD505-2E9C-101B-9397-08002B2CF9AE}" pid="13" name="Локальная база">
    <vt:lpwstr>не используется</vt:lpwstr>
  </property>
</Properties>
</file>